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ухівська міська Рада\ТИТУЛ РОБІТ\2016\12 cесія\"/>
    </mc:Choice>
  </mc:AlternateContent>
  <bookViews>
    <workbookView xWindow="0" yWindow="0" windowWidth="20490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89" i="1" l="1"/>
  <c r="C87" i="1" l="1"/>
  <c r="C39" i="1" l="1"/>
  <c r="C260" i="1" l="1"/>
  <c r="C121" i="1"/>
  <c r="C220" i="1"/>
  <c r="C270" i="1" l="1"/>
  <c r="C265" i="1"/>
</calcChain>
</file>

<file path=xl/sharedStrings.xml><?xml version="1.0" encoding="utf-8"?>
<sst xmlns="http://schemas.openxmlformats.org/spreadsheetml/2006/main" count="1162" uniqueCount="721">
  <si>
    <t>Загальний обсяг фінансування будівництва</t>
  </si>
  <si>
    <t>Розділ І.Капітальний ремонт мереж теплопостачання, водопостачання та водовідведення</t>
  </si>
  <si>
    <t>Всього по розділу 1</t>
  </si>
  <si>
    <t>2. Капітальний ремонт та реконструкція житлового фонду</t>
  </si>
  <si>
    <t>Всього по розділу 2</t>
  </si>
  <si>
    <t>3.Ліфтове господарство</t>
  </si>
  <si>
    <t>4.Капітальний ремонт  доріг , тротуарів  та інших обєктів  благоустрою</t>
  </si>
  <si>
    <t xml:space="preserve">       5. Реконструкція мереж вуличного освітлення та інших мереж</t>
  </si>
  <si>
    <t>Всього по розділу 5 :</t>
  </si>
  <si>
    <t>6.Капітальний ремонт та реконструкція  приміщень бюджетних установ , адміністративних приміщень та об'єктів соціально-культурної сфери  міської комунальної власності</t>
  </si>
  <si>
    <t xml:space="preserve">7. Розроблення містобудівної документації по місту Обухів </t>
  </si>
  <si>
    <t xml:space="preserve">№ п\п                   </t>
  </si>
  <si>
    <t>Всього по розділу 3</t>
  </si>
  <si>
    <t>Всього по розділу 4 :</t>
  </si>
  <si>
    <t>Всього по розділу 6 :</t>
  </si>
  <si>
    <t>Всього по розділу 7 :</t>
  </si>
  <si>
    <t>Загалом по титульному списку робіт :</t>
  </si>
  <si>
    <t>Перелік обєктів будівництва</t>
  </si>
  <si>
    <t>Начальник фінансового управління</t>
  </si>
  <si>
    <t>Секретар міської ради</t>
  </si>
  <si>
    <t>Н.І.Медвідчук</t>
  </si>
  <si>
    <t xml:space="preserve">Начальник відділу капітального будівництва </t>
  </si>
  <si>
    <t>М.О.Вяхірєв</t>
  </si>
  <si>
    <t>6.11</t>
  </si>
  <si>
    <t>Реконструкція головного напірного водоводу діам.400мм в р-ні АЗС "WOG" та автодороги Київ -Знамянка</t>
  </si>
  <si>
    <t xml:space="preserve">Створення топографічної основи в цифровому вигляді масштабу      1:500 </t>
  </si>
  <si>
    <t>6.10</t>
  </si>
  <si>
    <t>Капітальний ремонт дороги та тротуару  вздовж підпірної стіни Молокозаводу ( від вул. Каштанова до вул.Піщана)в м. Обухові Київської області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</si>
  <si>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</si>
  <si>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</si>
  <si>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</si>
  <si>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</si>
  <si>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</si>
  <si>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</si>
  <si>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</si>
  <si>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</si>
  <si>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</si>
  <si>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Капітальний ремонт о ліфта за адресою : м. Обухів Київської області  вул.Київська 113 (2п). Рег.№21295</t>
  </si>
  <si>
    <t>Капітальний ремонт о ліфта за адресою : м. Обухів Київської області вул.. Миру 2  (1п). Рег.№18455</t>
  </si>
  <si>
    <t>Капітальний ремонт о ліфта за адресою : м. Обухів Київської області  вул. Миру 13  (2п). Рег.№16824</t>
  </si>
  <si>
    <t>Капітальний ремонт о ліфта за адресою : м. Обухів Київської області вул. Миру 17А  (2п). Рег.№30107</t>
  </si>
  <si>
    <t>Капітальний ремонт о ліфта за адресою : м. Обухів Київської області вул. Київська 123 (3 п). Рег.№20619</t>
  </si>
  <si>
    <t>Капітальний ремонт о ліфта за адресою : м. Обухів Київської області  вул. Київська 150 (2 п). Рег.№17704</t>
  </si>
  <si>
    <t>Капітальний ремонт о ліфта за адресою : м. Обухів Київської області  вул. Миру 9 (1 п). Рег.№14479</t>
  </si>
  <si>
    <t>Капітальний ремонт о ліфта за адресою : м. Обухів Київської області вул. Київська 178 (3 п). Рег.№20189</t>
  </si>
  <si>
    <t>Капітальний ремонт о ліфта за адресою : м. Обухів Київської області вул. Каштанова 14. Рег.№13655</t>
  </si>
  <si>
    <t xml:space="preserve">Капітальний ремонт стін, фасадів, покрівлі КТЕП №1 та №9 по вул.Київська в м.Обухів Київської області </t>
  </si>
  <si>
    <t>Виготовлення робочого проекту «Реконструкція водопровідної мережі по вул. 9го Травня та 8-го Листопада”</t>
  </si>
  <si>
    <t>Капітальний ремонт о ліфта за адресою : м. Обухів Київської області вул. Миру1 . Рег.№17832</t>
  </si>
  <si>
    <t>3.24</t>
  </si>
  <si>
    <t>C.М. Клочко</t>
  </si>
  <si>
    <t>1.1</t>
  </si>
  <si>
    <t>1.2</t>
  </si>
  <si>
    <t>1.3</t>
  </si>
  <si>
    <t>1.4</t>
  </si>
  <si>
    <t>1.6</t>
  </si>
  <si>
    <t>1.5</t>
  </si>
  <si>
    <t>2.1</t>
  </si>
  <si>
    <t>2.10</t>
  </si>
  <si>
    <t>4.2</t>
  </si>
  <si>
    <t>5.1</t>
  </si>
  <si>
    <t>6.2</t>
  </si>
  <si>
    <t>6.3</t>
  </si>
  <si>
    <t>Капітальний ремонт теплових магістральних трубопроводів та запірної арматури ТК 1.021 – ТК 1.02 вул. Київська, 174 А</t>
  </si>
  <si>
    <t>1.7</t>
  </si>
  <si>
    <t>1.8</t>
  </si>
  <si>
    <t>Капітальний ремонт теплових магістральних трубопроводів та запірної арматури КТЕП 10 – вул.Миру, 17 А</t>
  </si>
  <si>
    <t>1.9</t>
  </si>
  <si>
    <t>Капітальний ремонт теплових магістральних трубопроводів та запірної арматури ТК 3.17, ТК 12.02 – вул.Київська, 164</t>
  </si>
  <si>
    <t>1.10</t>
  </si>
  <si>
    <t>Виготовлення проектно-кошторисної документації на реконструкцію внутрішньої системи тепло, водопостачання житлового будинку по вул.Київська, 121 м.Обухів Київська обл..</t>
  </si>
  <si>
    <t>1.11</t>
  </si>
  <si>
    <t>1.12</t>
  </si>
  <si>
    <t>1.13</t>
  </si>
  <si>
    <t>1.14</t>
  </si>
  <si>
    <t>1.15</t>
  </si>
  <si>
    <t>1.16</t>
  </si>
  <si>
    <t>1.17</t>
  </si>
  <si>
    <t>Капітальний ремонт насосного обладнання   ГВП  КТЕП № 7</t>
  </si>
  <si>
    <t>1.18</t>
  </si>
  <si>
    <t>1.19</t>
  </si>
  <si>
    <t>2.2</t>
  </si>
  <si>
    <t> Капітальний ремонт шиферної покрівлі по вул. Київська,101</t>
  </si>
  <si>
    <t>Виготовлення проекту на реконструкцію системи холодного водопостачання вул.Київська, 7</t>
  </si>
  <si>
    <t>Виготовлення проектної документації реконструкції вузла обліку газу котельної по вулиці Київська, 64</t>
  </si>
  <si>
    <t>2.3</t>
  </si>
  <si>
    <t>2.4</t>
  </si>
  <si>
    <t>2.5</t>
  </si>
  <si>
    <t>2.6</t>
  </si>
  <si>
    <t>2.7</t>
  </si>
  <si>
    <t>2.8</t>
  </si>
  <si>
    <t>2.9</t>
  </si>
  <si>
    <t>2.11</t>
  </si>
  <si>
    <t>2.12</t>
  </si>
  <si>
    <t>3.25</t>
  </si>
  <si>
    <t>3.26</t>
  </si>
  <si>
    <t>3.27</t>
  </si>
  <si>
    <t>3.28</t>
  </si>
  <si>
    <t>Капітальний ремонт ліфта вул.Миру, 14 (4П)</t>
  </si>
  <si>
    <t>Капітальний ремонт ліфта вул.Миру,9(3П)</t>
  </si>
  <si>
    <t>Капітальний ремонт ліфта вул.Миру, 17(5П)</t>
  </si>
  <si>
    <t>Капітальний ремонт ліфта вул.Київська, 154(5П)</t>
  </si>
  <si>
    <t>Капітальний ремонт ліфта вул.Миру, 1 (пас)</t>
  </si>
  <si>
    <t>Капітальний ремонт ліфта вул. Київська, 113-5</t>
  </si>
  <si>
    <t>Капітальний ремонт ліфта вул.Київська, 178(3п)</t>
  </si>
  <si>
    <t>Капітальний ремонт ліфта вул.Київська, 115-11</t>
  </si>
  <si>
    <t>Капітальний ремонт ліфта вул.Київська, 121 (пас)</t>
  </si>
  <si>
    <t>Капітальний ремонт ліфта вул.Київська, 164-1</t>
  </si>
  <si>
    <t>Капітальний ремонт ліфта вул.вул.Київська, 166-3</t>
  </si>
  <si>
    <t>Капітальний ремонт ліфта вул.Миру, 17А-4</t>
  </si>
  <si>
    <t>Капітальний ремонт ліфта вул.Миру, 17А-8</t>
  </si>
  <si>
    <t>Капітальний ремонт ліфта вул.Миру, 13-1 в/п 320 кг</t>
  </si>
  <si>
    <t>Капітальний ремонт ліфта вул.Миру, 13-1 в/п 500</t>
  </si>
  <si>
    <t>Капітальний ремонт дороги по вул. Мічуріна №25-№1-№2 в м. Обухові Київської області</t>
  </si>
  <si>
    <t>Капітальний ремонт дороги по вул. Незалежності ( №1-№39-перехрестя з вул..Джамбула) в м. Обухові Київської області</t>
  </si>
  <si>
    <t>Капітальний ремонт дороги по вул. Шпаківка( №4-№42-перехрестя з вул..Джамбула) в м. Обухові Київської області</t>
  </si>
  <si>
    <t>Капітальний ремонт дороги по вул. Ковалевська( №32-№30/3-30/11)</t>
  </si>
  <si>
    <t>Капітальний ремонт спортивного баскетбольного майданчика по вул.Миру,12</t>
  </si>
  <si>
    <t>Капітальний ремонт дороги по вул. П.Невгада(№1-№13)</t>
  </si>
  <si>
    <t xml:space="preserve">Капітальний ремонт дороги по 
 вул. Петрусенка (№2-№27,№3-№11) в м. Обухові Київської області
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</si>
  <si>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</si>
  <si>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</si>
  <si>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</si>
  <si>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</si>
  <si>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</si>
  <si>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</si>
  <si>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</si>
  <si>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</si>
  <si>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</si>
  <si>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</si>
  <si>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</si>
  <si>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</si>
  <si>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</si>
  <si>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</si>
  <si>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</si>
  <si>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</si>
  <si>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</si>
  <si>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</si>
  <si>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</si>
  <si>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</si>
  <si>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</si>
  <si>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</si>
  <si>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</si>
  <si>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</si>
  <si>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</si>
  <si>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</si>
  <si>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</si>
  <si>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</si>
  <si>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Виготовлення проекту на реконструкцію зовнішніх мереж водопостачання вул.Каштанова, 26, 30, 22</t>
  </si>
  <si>
    <t>Реконструкція вуличного освітлення по вул.Лугова</t>
  </si>
  <si>
    <t>Реконструкція вуличного освітлення по вул.9-го Травня</t>
  </si>
  <si>
    <t>Реконструкція вуличного освітлення по провулок Травневий</t>
  </si>
  <si>
    <t>Реконструкція вуличного освітлення по вул.Виноградна</t>
  </si>
  <si>
    <t>Реконструкція вуличного освітлення по вул.Петра Невгада</t>
  </si>
  <si>
    <t>Реконструкція вуличного освітлення вул.8-го Листопада (№ 128-№ 138)</t>
  </si>
  <si>
    <t>Реконструкція вуличного освітлення вул.Зелений Гай</t>
  </si>
  <si>
    <t>Реконструкція вуличного освітлення по вул.Шкільна</t>
  </si>
  <si>
    <t>Реконструкція вуличного освітлення по вул.Лермонтова, за вул.Київська148</t>
  </si>
  <si>
    <t>Реконструкція вуличного освітлення по м-н Підгірний</t>
  </si>
  <si>
    <t>Реконструкція вуличного освітлення по вул.8-го Березня</t>
  </si>
  <si>
    <t>Реконструкція мереж зовнішнього освітлення по пров.Листопадовий</t>
  </si>
  <si>
    <t>Реконструкція мереж зовнішнього освітлення по мікрорайону Дзюбівка</t>
  </si>
  <si>
    <t>Реконструкція мереж зовнішнього освітлення по вул.Польок</t>
  </si>
  <si>
    <t>Реконструкція мереж зовнішнього освітлення по вул.8 Листопада</t>
  </si>
  <si>
    <t xml:space="preserve">Реконструкція мереж зовнішнього освітлення пішохідної доріжки між вул.Малишка та вул.8 Листопада </t>
  </si>
  <si>
    <t>Реконструкція мереж зовнішнього освітлення по по вул.Івана Франка (№ 28-№46)</t>
  </si>
  <si>
    <t>Будівництво мереж зовнішнього освітлення по мікрорайону Сонячний</t>
  </si>
  <si>
    <t>Будівництво мереж зовнішнього освітлення по вул.Малишка (№19-№27)</t>
  </si>
  <si>
    <t>Будівництво мереж зовнішнього освітлення по пров.Малишківському</t>
  </si>
  <si>
    <t>Реконструкція мереж зовнішнього освітлення ДНЗ «Катруся»</t>
  </si>
  <si>
    <t>Реконструкція мереж зовнішнього освітлення ДНЗ «Рушничок»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</si>
  <si>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</si>
  <si>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</si>
  <si>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</si>
  <si>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</si>
  <si>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</si>
  <si>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</si>
  <si>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</si>
  <si>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</si>
  <si>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</si>
  <si>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</si>
  <si>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</si>
  <si>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</si>
  <si>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</si>
  <si>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</si>
  <si>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</si>
  <si>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</si>
  <si>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</si>
  <si>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</si>
  <si>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</si>
  <si>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</si>
  <si>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</si>
  <si>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</si>
  <si>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</si>
  <si>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</si>
  <si>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</si>
  <si>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</si>
  <si>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</si>
  <si>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</si>
  <si>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 xml:space="preserve">Капітальний ремонт покрівлі та фасаду  навчально-виховного комплексу «Спеціалізована загальноосвітня школа І-ІІІ ступеня №5 з поглибленим вивченням іноземних мов – загальноосвітня школа І-ІІІ ступеня №5по вулиці Лєрмонтова,24 у місті Обухові </t>
  </si>
  <si>
    <t>Виготовлення проектно-кошторисної документації реконструкції навчально-виховного комплексу «Гімназія – загальноосвітній навчальний заклад І ступеня міста Обухова імені Володимира Мельника» з утепленням фасаду (санація) та добудовою приміщень по вулиці 8-го Листопада,42 у місті Обухові</t>
  </si>
  <si>
    <t>6.1</t>
  </si>
  <si>
    <t>6.4</t>
  </si>
  <si>
    <t>6.5</t>
  </si>
  <si>
    <t>6.6</t>
  </si>
  <si>
    <t>6.7</t>
  </si>
  <si>
    <t>6.8</t>
  </si>
  <si>
    <t>6.9</t>
  </si>
  <si>
    <t>6.12</t>
  </si>
  <si>
    <t>6.13</t>
  </si>
  <si>
    <t>6.14</t>
  </si>
  <si>
    <t>6.15</t>
  </si>
  <si>
    <t>6.16</t>
  </si>
  <si>
    <t>6.17</t>
  </si>
  <si>
    <t>6.18</t>
  </si>
  <si>
    <t>Виготовлення містобудівної документації міста Обухів, сіл Таценки та Ленди</t>
  </si>
  <si>
    <t>7.1</t>
  </si>
  <si>
    <t>7.2</t>
  </si>
  <si>
    <t>Загальний обсяг виконання  робіт</t>
  </si>
  <si>
    <t>D400мм, 462м</t>
  </si>
  <si>
    <t>119м, D530мм</t>
  </si>
  <si>
    <t>44м, D159мм</t>
  </si>
  <si>
    <t>304м, D219мм</t>
  </si>
  <si>
    <t>2 насоси</t>
  </si>
  <si>
    <t>Заміна водопровідних труб ПЕ Ø100м-120м. ПЕ Ø63-100м. Заміна засувок Ø150-7шт. Ø 50- 4шт. Установка вузлів обліку води Ø 50- 3шт.</t>
  </si>
  <si>
    <t>2 насосних агрегата. Q-30м³/год.,Н-60м. Частотний перетворювач- 7,5 кВт. Засувки Ø100- 4шт.</t>
  </si>
  <si>
    <t>Заміна водопровідних труб – Ø50- 120м.
Заміна насоса SPІ 06-010-17- 1 шт.
Заміна засувок Ø 50м- 2шт.
Заміна зворотніх клапанів Ø 50мм- 1 шт.
Заміна станції управління ТК-112 - 1шт.
Заміна силових кабелів ППВ-10 - 360 м.</t>
  </si>
  <si>
    <t>Заміна водопровідних труб Ø50-120м. Заміна насоса SPІ 06-010-17- 1 шт. Заміна засувок Ø 50м- 2шт. Заміна зворотніх клапанів Ø 50мм- 1 шт. Заміна станції управління ТК-112 - 1шт. Заміна силових кабелів ППВ-10 - 360 м</t>
  </si>
  <si>
    <t>проект</t>
  </si>
  <si>
    <t xml:space="preserve">коригування проекту </t>
  </si>
  <si>
    <t>180м2</t>
  </si>
  <si>
    <t>95м</t>
  </si>
  <si>
    <t>електромеханіка</t>
  </si>
  <si>
    <t>електромеханіка, кабіна</t>
  </si>
  <si>
    <t>електромеханіка,кабіна</t>
  </si>
  <si>
    <t>270*3+30=840м2</t>
  </si>
  <si>
    <t>566*4=2 264 м2</t>
  </si>
  <si>
    <t>555*4= 2230м2+10=2240м2</t>
  </si>
  <si>
    <t>250*3,5=875м2</t>
  </si>
  <si>
    <t>130*3+10=400м2</t>
  </si>
  <si>
    <t>76*2,2= 167 310*3 +50м2=980(1147м2) + 160*3,2=512м2 (1659)</t>
  </si>
  <si>
    <t xml:space="preserve">180*3=540м2
190*3=570м2
190*3=570м2(1680м2)
</t>
  </si>
  <si>
    <t>210*3,2=672 450*3,2=1440</t>
  </si>
  <si>
    <t>200*2,7=540</t>
  </si>
  <si>
    <t xml:space="preserve">130*3,2= 416м2
115*3.2=345м2
761м2
</t>
  </si>
  <si>
    <t xml:space="preserve">200*3=600м2           </t>
  </si>
  <si>
    <t>1184м2= 370*3,2</t>
  </si>
  <si>
    <t>3200м2</t>
  </si>
  <si>
    <t>500*5=2500м2</t>
  </si>
  <si>
    <t>600*3=1800м2</t>
  </si>
  <si>
    <t>275*4+2,7*100=1370м2</t>
  </si>
  <si>
    <t>450*2,7=1215м2</t>
  </si>
  <si>
    <t>260*3=780м2</t>
  </si>
  <si>
    <t xml:space="preserve">173*2,7=467
356*2,7=961
</t>
  </si>
  <si>
    <t>100м борт, 430м2</t>
  </si>
  <si>
    <t>2,4км борт, 2400м2</t>
  </si>
  <si>
    <t>СІП 350м, 5світ</t>
  </si>
  <si>
    <t>СІП 200м,3світ,2опори</t>
  </si>
  <si>
    <t>СІП 350м,4світ</t>
  </si>
  <si>
    <t>СІП 200м,3світ,заміна 520м</t>
  </si>
  <si>
    <t>СІП 260м,4світ,1опора</t>
  </si>
  <si>
    <t>СІП 250м,3світ</t>
  </si>
  <si>
    <t>СІП 260м,4світ</t>
  </si>
  <si>
    <t>СІП 120м,3світ</t>
  </si>
  <si>
    <t>СІП 420м,8світ,4опори</t>
  </si>
  <si>
    <t>СІП 1070м,16світ,12опор</t>
  </si>
  <si>
    <t>СІП 600м,12світ,12опор,ТУ</t>
  </si>
  <si>
    <t>СІП 980м,19світ,(з ЗОШ№1)</t>
  </si>
  <si>
    <t>СІП 650м,8світ,6опор</t>
  </si>
  <si>
    <t>СІП 660м,8світ,2опори</t>
  </si>
  <si>
    <t>СІП 4320м,48світ,5опор</t>
  </si>
  <si>
    <t>СІП 15500м,26світ,6опор,ТУ</t>
  </si>
  <si>
    <t xml:space="preserve">СІП 2400м,44світ,заміна </t>
  </si>
  <si>
    <t>СІП 180м,4світ,6опор</t>
  </si>
  <si>
    <t>СІП 500м,9світ,2опори</t>
  </si>
  <si>
    <t>СІП 1200м,12світ,3опори,ТУ</t>
  </si>
  <si>
    <t>СІП 180м,4світ,2опори,заміна проводу 1,5км +по вул.Молодіжній 380м і 4 світ</t>
  </si>
  <si>
    <t>СІП 600м,8світ</t>
  </si>
  <si>
    <t>СІП 50м,10світ,330м кабель</t>
  </si>
  <si>
    <t>СІП 50м,11світ,330м кабель</t>
  </si>
  <si>
    <t xml:space="preserve">Капітальний ремонт приміщень управління соц.захисту  по вул.Каштановій 13 в м.Обухові Київської області (залишок) </t>
  </si>
  <si>
    <t>Будівництво спортивного майданчика мкрн.Дзюбівка ( залишок)</t>
  </si>
  <si>
    <t>Капітальний ремонт вхідної групи та вхідних приміщень ДНЗ "Дударик " по вул.Б.Хмельницького,22 в м.Обухів Київської області (залишок)</t>
  </si>
  <si>
    <t>Капітальний ремонт покрівлі та фасаду навчально-виховного комплексу «Загальноосвітня школа І-ІІІ ступеня №3 – ліцей»по вулиці Миру, 12 у місті Обухові , Київської області</t>
  </si>
  <si>
    <t>Виготовлення проектної документації реконструкції "Площі матері" по вулиці Київській у місті Обухові, Київської області</t>
  </si>
  <si>
    <t>Капітальний ремонт приміщень ЦТДЮМ "Романтик" по вулиці Каштанова, 4  у місті Обухові, Київської області</t>
  </si>
  <si>
    <t>система воздуховодів, осушувач, приточно-витяжний агрегат</t>
  </si>
  <si>
    <t>160м2, відливи, парапети</t>
  </si>
  <si>
    <t>360м2</t>
  </si>
  <si>
    <t>350м2</t>
  </si>
  <si>
    <t xml:space="preserve">Капітальний ремонт приміщень  адмінбудівлі по вулиці Київській,10 у місті Обухові , Київської області </t>
  </si>
  <si>
    <t xml:space="preserve">Капітальний ремонт приміщень  дитячої школи мистецтв по вулиці Київській,76 у місті Обухові , Київської області </t>
  </si>
  <si>
    <t>90м2</t>
  </si>
  <si>
    <t>D300мм,56м</t>
  </si>
  <si>
    <t>356м2</t>
  </si>
  <si>
    <t>1982м2</t>
  </si>
  <si>
    <t>6 навісів, овощесховище, 40м2</t>
  </si>
  <si>
    <t>640м2</t>
  </si>
  <si>
    <t>1100м2 дороги,борт 348шт,поребрик 200шт.тротуар 400м2</t>
  </si>
  <si>
    <t>735м2</t>
  </si>
  <si>
    <t>500м2, інженерні мережі</t>
  </si>
  <si>
    <t>545м2,водовідвід</t>
  </si>
  <si>
    <t>1500м, 8 опор,26свет</t>
  </si>
  <si>
    <t>СІП 1500м,20світ,10 опор</t>
  </si>
  <si>
    <t>Виготовлення робочого проекту Капітального ремонту гідротехнічної споруди   "Нижнього ставка "із поліпшенням екологічного стану та благоустрою на мкрн.№2  в р-ні вул.Київська,113 в м.Обухові Київської області</t>
  </si>
  <si>
    <t xml:space="preserve"> Титульний список робіт на території Обухівської міської ради  на 2016 рік</t>
  </si>
  <si>
    <t xml:space="preserve">Капітальний ремонт приміщень адмінбудівлі по вул.Каштанова,13 в м.Обухів, Київської області </t>
  </si>
  <si>
    <t xml:space="preserve">Капітальний ремонт  каналізаційного колектору діам. 300мм по вул.Київська 154 в м.Обухів Київської області </t>
  </si>
  <si>
    <t>Термін проходження експертизи, ДАБК</t>
  </si>
  <si>
    <t>Термін проведення  будівельних робіт</t>
  </si>
  <si>
    <t>лютий</t>
  </si>
  <si>
    <t>липень</t>
  </si>
  <si>
    <t>лютий-березень</t>
  </si>
  <si>
    <t>лютий - квітень</t>
  </si>
  <si>
    <t>травень-червень</t>
  </si>
  <si>
    <t>квітень</t>
  </si>
  <si>
    <t>березень-квітень</t>
  </si>
  <si>
    <t>березень</t>
  </si>
  <si>
    <t>квітень-травень</t>
  </si>
  <si>
    <t>квітень-червень</t>
  </si>
  <si>
    <t>лютий-квітень</t>
  </si>
  <si>
    <t xml:space="preserve">Капітальний ремонт мереж вуличного освітлення по вул.Трипільскій ( 39-№47А) в м. Обухів Київської області </t>
  </si>
  <si>
    <t>жовтень-листопад</t>
  </si>
  <si>
    <t>березень-червень</t>
  </si>
  <si>
    <t>Реконструкція вуличного освітлення по вул.Волошкова від будинку № 18, № 20, № 22</t>
  </si>
  <si>
    <t>Реконструкція вуличного освітлення вул.Васильківська</t>
  </si>
  <si>
    <t>травень-липень</t>
  </si>
  <si>
    <t>Реконструкція вуличного освітлення по вул.Стрілецька</t>
  </si>
  <si>
    <t>Реконструкція вуличного освітлення по вул.Соборна</t>
  </si>
  <si>
    <t>вересень-жовтень</t>
  </si>
  <si>
    <t>серпень</t>
  </si>
  <si>
    <t>Реконструкція мереж зовнішнього освітлення по вул.Квітнева (№60-№88)</t>
  </si>
  <si>
    <t>серпень-вересень</t>
  </si>
  <si>
    <t xml:space="preserve">Капітальний ремонт приміщень будинку культури мкрн.Яблуневий в м.Обухові Київській області </t>
  </si>
  <si>
    <t>лютий-серпень</t>
  </si>
  <si>
    <t>січень</t>
  </si>
  <si>
    <t xml:space="preserve">травень-серпень </t>
  </si>
  <si>
    <t>червень-серпень</t>
  </si>
  <si>
    <t>березень-травень</t>
  </si>
  <si>
    <t>лютий - березень</t>
  </si>
  <si>
    <t>лютий-липень</t>
  </si>
  <si>
    <t>червень-липень</t>
  </si>
  <si>
    <t>липень-серпень</t>
  </si>
  <si>
    <t>430м, D159мм</t>
  </si>
  <si>
    <t>Капітальний ремонт покрівлі буд.№2,№16 мкрн.Яблуневий ; буд.№22 вул.Каштанова , буд.№2 вул.Жовтнева(залишок)</t>
  </si>
  <si>
    <t xml:space="preserve">Капітальний ремонт покрівлі ж\б№17,13,12 мкрн.Яблуневий в м.Обухів Київської області </t>
  </si>
  <si>
    <t>Капітальний ремонт дороги по вул.Стрілецька ( №1-№9)</t>
  </si>
  <si>
    <t>Капітальний ремонт дороги по вул. Козацька (№50-№64)</t>
  </si>
  <si>
    <t>Капітальний ремонт дороги по вул.Соборна (№74-№87,№38-№48, №62-№68)</t>
  </si>
  <si>
    <t>Капітальний ремонт дороги по провул. Привітний (№2-№14) в м. Обухові Київської області</t>
  </si>
  <si>
    <t>Капітальний ремонт  інженерних комунікацій і приміщень бассейну ДЮСШ  по вулиці Миру, 12 у місті Обухові , Київської області</t>
  </si>
  <si>
    <t>Капітальний ремонт теплових магістральних трубопроводів та запірної арматури КТЕП14-ТК 14.01 – вул.Київська, 123</t>
  </si>
  <si>
    <t>3,2*541м=1731м2</t>
  </si>
  <si>
    <t>Капітальний ремонт по вул. Волошкова (№78-пров.Затишний №12)в м. Обухові Київської області</t>
  </si>
  <si>
    <t>Капітальний ремонт дороги по вулиці Квітнева ( №70-№37, №36-№34)в м. Обухові Київської області</t>
  </si>
  <si>
    <t>Капітальний ремонт дороги по вул.8-го Листопада (№128 -  138А)в м. Обухові Київської області</t>
  </si>
  <si>
    <t>Капітальний ремонт дороги по вул.І.Франка (№34-№42,№53-перехрестя 2 а вулиця мкрн.Сонячний )в м. Обухові Київської області</t>
  </si>
  <si>
    <t>Капітальний ремонт внутрішньодворового проїзду по  вул Піщана, 101в м. Обухові Київської області</t>
  </si>
  <si>
    <t>Капітальний ремонт дороги по мкрн.Вікторія в м. Обухові Київської області</t>
  </si>
  <si>
    <t>Капітальний ремонт ліфта вул.Миру, 16 1п. №15922</t>
  </si>
  <si>
    <t>Капітальний ремонт дороги м-н Підгірний( буд.№13-№23),( буд.№34-до 40-річчя Перемоги),(до 40-річчя Перемоги –буд.№49),(40-річчя Перемоги –буд.№28)в м. Обухові Київської області</t>
  </si>
  <si>
    <t>Капітальний ремонт дороги від провул. Польовий  №13  до вул. Шевченко № 42 в м. Обухові Київської області</t>
  </si>
  <si>
    <t>Капітальний ремонт між будинкових водопровідних мереж по вул.Миру, 1, вул.Миру, 2, та по вул.Київська, 123</t>
  </si>
  <si>
    <t>3.1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</si>
  <si>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</si>
  <si>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</si>
  <si>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</si>
  <si>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</si>
  <si>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</si>
  <si>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</si>
  <si>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</si>
  <si>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</si>
  <si>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</si>
  <si>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</si>
  <si>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</si>
  <si>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</si>
  <si>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Капітальний ремонт внутрішньодворових проїздів між житловими будинками № 14, №15 та №16 на  м-ні Яблуневий в м. Обухові Київської області</t>
  </si>
  <si>
    <t>6.19</t>
  </si>
  <si>
    <t xml:space="preserve">  інженерні комунікації, хлораторна, підсилення</t>
  </si>
  <si>
    <t xml:space="preserve">Капітальний ремонт покрівлі  адмінбудівлі по вул.Київська,148 м. Обухів Київської області </t>
  </si>
  <si>
    <t xml:space="preserve">Капітальний ремонт приміщень  басейну ДНЗ "Зірочка" (ясла-садок) комбінованого типу по вулиці Каштанова,5 у місті Обухові, Київської області </t>
  </si>
  <si>
    <t>252м2, 210м -поребрик, 168 м.борт</t>
  </si>
  <si>
    <t>600*3,8+120=2400м2</t>
  </si>
  <si>
    <t>травень-серпень</t>
  </si>
  <si>
    <t xml:space="preserve"> Капітальний ремонт покрівлі буд.№52 (під.1) вул.8-го Березня в  м. Обухів Київської області </t>
  </si>
  <si>
    <t>2.13</t>
  </si>
  <si>
    <t>2.14</t>
  </si>
  <si>
    <t>2.15</t>
  </si>
  <si>
    <t>2.16</t>
  </si>
  <si>
    <t>2.17</t>
  </si>
  <si>
    <t>Капітальний ремонт покрівлі буд.№7б,14 (ліве крило),15(під.4) вул.Каштанова в  м. Обухів Київської області</t>
  </si>
  <si>
    <t>52м2</t>
  </si>
  <si>
    <t>258м2,393+30м2,278м2</t>
  </si>
  <si>
    <t>Капітальний ремонт вимощення буд. №1,№2,№3,№12, №13, №15, №16,№17, №18,№20 м-н Яблуневий в м. Обухів Київської області</t>
  </si>
  <si>
    <t>Капітальний ремонт вимощення буд.№2,24 вул.Чумацький шлях в м. Обухів Київської області</t>
  </si>
  <si>
    <t xml:space="preserve">Капітальний ремонт вимощення буд.№101,№103,№1  вул.Київська в м. Обухів Київської області 
</t>
  </si>
  <si>
    <t>120,5+63,3,97</t>
  </si>
  <si>
    <t>21.8м2</t>
  </si>
  <si>
    <t>94м2+5, 8+102+18,26+70,</t>
  </si>
  <si>
    <t>2070м2,борт420 м,275м поребрик,</t>
  </si>
  <si>
    <t>800м2,800м борт,185м2,поребрик 759м,706м2</t>
  </si>
  <si>
    <t>Капітальний ремонт дороги по вул. Калинова№1-№53,№22-№38-перехрестя з вул..Трипільска)</t>
  </si>
  <si>
    <t>570*4=2280,180*3,2=576(2856)+590=3440</t>
  </si>
  <si>
    <t xml:space="preserve">  Капітальний ремонт покрівлі буд.№1 (під.2),№64(під.5,частково під.3), №109(під1), вул.Київська  в  м. Обухів Київської області 
  </t>
  </si>
  <si>
    <t>Капітальний ремонт дороги по  вул.Шевченка (від буд №60 до буд.№47 вул.Київська  ) в м. Обухові Київської області</t>
  </si>
  <si>
    <t>4.32</t>
  </si>
  <si>
    <t>4.33</t>
  </si>
  <si>
    <t>Капітальний ремонт внутрішньодворового проїзду по вул.Київська,56 в м. Обухові Київської області</t>
  </si>
  <si>
    <t>Капітальний ремонт пішохідної доріжки від вул.Калинова до вул.Чумацький шлях в м. Обухові Київської області</t>
  </si>
  <si>
    <t>Капітальний ремонт дороги по  вул. Київська 75-87 - 81</t>
  </si>
  <si>
    <t>Капітальний ремонт трубопроводів мереж холодного водопостачання на відмітці нижче 0.00 вул.Чумацький шлях, 24</t>
  </si>
  <si>
    <t>Капітальний ремонт покрівлі будинку 24 по вул.Чумацький шлях</t>
  </si>
  <si>
    <t>Капітальний ремонт покрівлі будинку 28 по вул.Чумацький шлях</t>
  </si>
  <si>
    <t>Капітальний ремонт вимощення буд.№11,буд.№13 вул.Малишка в м. Обухів Київської області</t>
  </si>
  <si>
    <t>Капітальний ремонт вхідної групи  по вул.Київська 164</t>
  </si>
  <si>
    <t>Виготовлення проекту на встановлення утилізатора тепла котельна мікрорайон Яблуневий Економайзер ВЕФГ – 100 (шт 2)</t>
  </si>
  <si>
    <t xml:space="preserve">Капітальний ремонт насосно-силового  обладнання  на насосній станції по  вул.Київська, 64, в м.Обухові  Київської області </t>
  </si>
  <si>
    <t>Капітальний ремонт свердловини № 3 м-н «Яблуневий» в м.Обухові Київської області</t>
  </si>
  <si>
    <t>Капітальний ремонт свердловини № 4 м-н «Яблуневий»  в м.Обухові Київської області</t>
  </si>
  <si>
    <t>Виготовлення коригування   проектно-кошторисної документації "Будівництво напірно-каналізаційного колектору, з реконструкцією КНС,  від мікрорайону Яблуневий  до самопливного міського колектору в м. Обухові Київської області  "</t>
  </si>
  <si>
    <t>Капітальний ремонт пішохідної зони на мкрн.  Лукавиця( від буд.№ 367 до буд. №479)в м. Обухові Київської області</t>
  </si>
  <si>
    <t xml:space="preserve"> 3.2</t>
  </si>
  <si>
    <t>143*3=430м2</t>
  </si>
  <si>
    <t xml:space="preserve">366м2,поребрик170м.п.
</t>
  </si>
  <si>
    <t>625м2 м2,137мводосток</t>
  </si>
  <si>
    <t>784м2 ,167м</t>
  </si>
  <si>
    <t>400м2(166 вестибюль)</t>
  </si>
  <si>
    <t>Капітальний ремонт ліфта вул.Київська, 115-5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</si>
  <si>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</si>
  <si>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</si>
  <si>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</si>
  <si>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</si>
  <si>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</si>
  <si>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</si>
  <si>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</si>
  <si>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</si>
  <si>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</si>
  <si>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</si>
  <si>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</si>
  <si>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Капітальний ремонт теплових мереж м.Обухів, вул.Чумацький Шлях, 24, 26, 28</t>
  </si>
  <si>
    <t>Капітальний ремонт дахової котельні м.Обухів, вул.Київська, 64.</t>
  </si>
  <si>
    <t>Капітальний ремонт вузлу обліку газу по вул.Київська ,64</t>
  </si>
  <si>
    <t xml:space="preserve">Реконструкція котельні з встановленням утилізаторів тепла мікрорайону Яблуневий в м.Обухів, Київської області </t>
  </si>
  <si>
    <t>Капітальний ремонт квартальних мереж тепло- та водопостачання КТЕП № 6 – вул.Київська, 148, м.Обухів</t>
  </si>
  <si>
    <t>Капітальний ремонт квартальних мереж тепло- та водопостачання ТК10.2 – вул.Миру, 17, м.Обухів</t>
  </si>
  <si>
    <t>Реконструкція водопровідних мереж по вул. 9-Травня та 8 Листопада в м.Обухів, Київської обл..</t>
  </si>
  <si>
    <t>Капітальний ремонт мереж зливової каналізації вул.Миру, 17, м.Обухів</t>
  </si>
  <si>
    <t>Виготовлення проектно-кошторисної документації на реконструкцію внутрішньої системи тепло-, водопостачання житлового будинку вул.Миру, 1, м.Обухів</t>
  </si>
  <si>
    <t>Виготовлення проектно-кошторисної документації на реконструкцію внутрішньої системи тепло-, водопостачання житлового будинку вул.Миру, 2, м.Обухів</t>
  </si>
  <si>
    <t>Капітальний ремонт  бойлерів  з фасонними частинами КТЕП № 13</t>
  </si>
  <si>
    <t>Капітальний ремонт  бойлерів  з фасонними частинами КТЕП № 14</t>
  </si>
  <si>
    <t xml:space="preserve">Реконструкція  внутрішньої системи тепло-, водопостачання житлового будинку по вул.Київська, 121, м.Обухів, </t>
  </si>
  <si>
    <t xml:space="preserve">Реконструкція  внутрішньої системи тепло-, водопостачання житлового будинку по вул.Миру, 1, м.Обухів, </t>
  </si>
  <si>
    <t xml:space="preserve">Реконструкція  внутрішньої системи тепло-, водопостачання житлового будинку по вул.Миру, 2, м.Обухів, </t>
  </si>
  <si>
    <t>Виготовлення проектно-кошторисної документації водопостачання та водовідведення с.Таценки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</si>
  <si>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</si>
  <si>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</si>
  <si>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</si>
  <si>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</si>
  <si>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</si>
  <si>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</si>
  <si>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</si>
  <si>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</si>
  <si>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</si>
  <si>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</si>
  <si>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</si>
  <si>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</si>
  <si>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</si>
  <si>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</si>
  <si>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</si>
  <si>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</si>
  <si>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</si>
  <si>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</si>
  <si>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</si>
  <si>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</si>
  <si>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</si>
  <si>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</si>
  <si>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</si>
  <si>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</si>
  <si>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</si>
  <si>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</si>
  <si>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</si>
  <si>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Капітальний ремонт покрівлі житлового будинку вул.Київська, 148 (1, 2, 3 під’їзди) м.Обухів, Київської області</t>
  </si>
  <si>
    <t>Капітальний ремонт покрівлі житлового будинку вул.8-Березня, 52 (2 під’їзд) м.Обухів, Київської області</t>
  </si>
  <si>
    <t>Капітальний ремонт вузлів обліку електричної енергії модулів гарячого водопостачання житлового будинку 17А по вулиці Миру в місті Обухів, Київської області</t>
  </si>
  <si>
    <t>Капітальний ремонт міжпанельних швів житлового будинку 16 по вулиці Миру в місті Обухів, Київської області</t>
  </si>
  <si>
    <t>Капітальний ремонт міжпанельних швів житлового будинку 20 мікрорайону Яблуневий, м.Обухів, Київська область</t>
  </si>
  <si>
    <t>2.45</t>
  </si>
  <si>
    <t>3.29</t>
  </si>
  <si>
    <t>3.30</t>
  </si>
  <si>
    <t>Капітальний ремонт ліфта вул.Київська, 62 (2)</t>
  </si>
  <si>
    <t>Капітальний ремонт ліфта вул.Київська, 166-1</t>
  </si>
  <si>
    <t>Капітальний ремонт внутрішньодворового проїзду та пішохідних зон по вул.Київська ,113</t>
  </si>
  <si>
    <t>500м2, борты, сходи -2 од</t>
  </si>
  <si>
    <t>100*1,5=150м2
Бордюр 100мп
Поребрик 100мп</t>
  </si>
  <si>
    <t>Капітальний ремонт внутрішньодворового проїзду  по вул.Миру,13</t>
  </si>
  <si>
    <t>553м2,233м2 тротуар,поребр 250м,борт185м,забор 160м,5лавочек,5 урн,велопарковка.</t>
  </si>
  <si>
    <t>Капітальний ремонт внутрішньодворового проїзду та пішохідних зон по вул.Каштанова,15</t>
  </si>
  <si>
    <t>93*4=372+60,93*1,5=140м2,бордюр 250м.п, поребрик 30м.п.</t>
  </si>
  <si>
    <t>Капітальний ремонт тротуару в р-ні  вул.Каштанова 7в-11</t>
  </si>
  <si>
    <t>900м2,поребрик</t>
  </si>
  <si>
    <t>Капітальний ремонт дороги по мкрн.Лукавиця (№356-№372)</t>
  </si>
  <si>
    <t>Капітальний ремонт тротуару по вул.Київська ( №32- перехрестя з вул.8-го березня)</t>
  </si>
  <si>
    <t>Капітальний ремонт тротуару по вул.Київська ( №99- 105а)</t>
  </si>
  <si>
    <t>Капітальний ремонт дороги від.вул.Каштанова 2а до вул.Піщана №44, №16-№32)</t>
  </si>
  <si>
    <t>625м2</t>
  </si>
  <si>
    <t>270*3+30=840</t>
  </si>
  <si>
    <t xml:space="preserve">Капітальний ремонт пішохідної зони 
вул.Миру 14
</t>
  </si>
  <si>
    <t>Капітальний ремонт пішохідної зони по вул.Каштанова №22,№34 - УВП УТОС</t>
  </si>
  <si>
    <t xml:space="preserve">№24 . асфальт – 294м2 , поребрик -296м, №26 – 800м2, поребрик – 335, №28 – 525м2, поребрик – 142 м.п.
 + 100м2 +300м2
</t>
  </si>
  <si>
    <t>Капітальний ремонт дороги по вул.8-го березня №8-№14,32-40</t>
  </si>
  <si>
    <t>150*2,7=405,100*3=300м2</t>
  </si>
  <si>
    <t>Капітальний ремонт пішохідної доріжки віл Ринку до Дударику на ділянці вул.Каштанова,9</t>
  </si>
  <si>
    <t xml:space="preserve">46*1,2=55
Поребрик 46мп бордюр 46мп
</t>
  </si>
  <si>
    <t>Капітальний ремонт тротуару по вул.Київська (№113а-№115)</t>
  </si>
  <si>
    <t xml:space="preserve">117*3=351м2
117м.п. поребрик
</t>
  </si>
  <si>
    <t>Капітальний ремонт дороги по вул.Соборна (№7-вул.Дружби17)</t>
  </si>
  <si>
    <t>60*4=240</t>
  </si>
  <si>
    <t>Капітальний  ремонт дороги по вул.Малишка (№87-№93, №19-№27)</t>
  </si>
  <si>
    <t xml:space="preserve">100*3=300
100*3=300
</t>
  </si>
  <si>
    <t>Капітальний ремонт тротуару по вул.Миру 16 - Каштанова 16</t>
  </si>
  <si>
    <t xml:space="preserve">227м2  63 поребрик, лестницы 100м2, </t>
  </si>
  <si>
    <t>104 ( б) +375м2, 65 м. поребрик</t>
  </si>
  <si>
    <t>Капітальний ремонт пішохідної зони по вул.Миру ,17</t>
  </si>
  <si>
    <t>160м*2=320+95+</t>
  </si>
  <si>
    <t>4.34</t>
  </si>
  <si>
    <t>600*3=1800</t>
  </si>
  <si>
    <t>4.37</t>
  </si>
  <si>
    <t>Капітальний ремонт підпірної стінки по вул.Каштанова 9-11</t>
  </si>
  <si>
    <t>77м</t>
  </si>
  <si>
    <t>4.39</t>
  </si>
  <si>
    <t>Капітальний ремонт тротуару до мкрн.Лікарня по вул.Каштанова,13 - ринок</t>
  </si>
  <si>
    <t>4.42</t>
  </si>
  <si>
    <t xml:space="preserve">Капітальний ремонт дороги по вул.Б.Хмельницького </t>
  </si>
  <si>
    <t>1260+100</t>
  </si>
  <si>
    <t>4.43</t>
  </si>
  <si>
    <t>180м2 фем, зелена зона 240м2, 40м2 покриття, велопарковка, деревяні конструкції, паркан 42м</t>
  </si>
  <si>
    <t>4.44</t>
  </si>
  <si>
    <t>4.35</t>
  </si>
  <si>
    <t>4.36</t>
  </si>
  <si>
    <t>4.40</t>
  </si>
  <si>
    <t>4.41</t>
  </si>
  <si>
    <t>4.45</t>
  </si>
  <si>
    <t>4.46</t>
  </si>
  <si>
    <t>4.47</t>
  </si>
  <si>
    <t>4.48</t>
  </si>
  <si>
    <t>4.49</t>
  </si>
  <si>
    <t>4.50</t>
  </si>
  <si>
    <t>4.51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</si>
  <si>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</si>
  <si>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</si>
  <si>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</si>
  <si>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</si>
  <si>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</si>
  <si>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</si>
  <si>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</si>
  <si>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</si>
  <si>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</si>
  <si>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</si>
  <si>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Капітальний ремонт пішохідної зони по вул.Київська ( №164-166, 146-148, 11-113, 113 до Ощадбанку, 113 до озера,166 від ринку, 115)</t>
  </si>
  <si>
    <t xml:space="preserve">Реконструкція "Площі матері" по вулиці Київській у місті Обухові </t>
  </si>
  <si>
    <t>Капітальний ремонт гідротехнічної споруди   "Нижнього ставка "із поліпшенням екологічного стану та благоустрою на мкрн.№2  в р-ні вул.Київська,113 в м.Обухові Київської області</t>
  </si>
  <si>
    <t>Реконструкція приміщень майстерні ЗОШ І-ІІІ ступеня № 2 по вулиці Чумацький Шлях,1 у місті Обухові</t>
  </si>
  <si>
    <t>Капітальний ремонт інженерних комунікацій  навчально-виховного комплексу «Спеціалізована загальноосвітня школа І-ІІІ ступеня №1 з поглибленим вивченням української мови та літератури – загальноосвітня школа І-ІІІ ступеня №1                   А.С. Малишка" по вулиці Київська,18 у місті Обухові</t>
  </si>
  <si>
    <t>Капітальний ремонт вхідних приміщень із заміної вікон  навчально-виховного комплексу «Спеціалізована загальноосвітня школа І-ІІІ ступеня №1 з поглибленим вивченням української мови та літератури – загальноосвітня школа І-ІІІ ступеня №1                   А.С. Малишка" по вулиці Київська,18 у місті Обухові</t>
  </si>
  <si>
    <t>Капітальний ремонт даху із заміною вікон 1-го поверху  ЗОШ І-ІІІ ступеня № 4 по вулиці Осипенка,26 у місті Обухові</t>
  </si>
  <si>
    <t>Капітальний ремонт приміщень харчоблоку ДНЗ "Катруся" (ясла-садок) комбінованого типу по вулиці Київська,172-А у місті Обухові</t>
  </si>
  <si>
    <t>Капітальний ремонт  даху Клубу села Ленди по вулиці Боженка,13</t>
  </si>
  <si>
    <t xml:space="preserve">Капітальний ремонт огорожі території навчально-виховного комплексу «Спеціалізована загальноосвітня школа І-ІІІ ступеня №1 з поглибленим вивченням української мови та літератури – загальноосвітня школа І-ІІІ ступеня №1 А.С. Малишка" по вулиці Київська,18 у місті Обухові, Київської області </t>
  </si>
  <si>
    <t>100(50м плит)+68+47+30</t>
  </si>
  <si>
    <t>Капітальний ремонт покрівлі ДНЗ "Веселка" по вул.Миру10 в м.Обухові Київської області</t>
  </si>
  <si>
    <t>6.20</t>
  </si>
  <si>
    <t>6.21</t>
  </si>
  <si>
    <t>6.22</t>
  </si>
  <si>
    <t>6.23</t>
  </si>
  <si>
    <t>6.24</t>
  </si>
  <si>
    <t>6.25</t>
  </si>
  <si>
    <t>6.26</t>
  </si>
  <si>
    <t>6.28</t>
  </si>
  <si>
    <t>6.29</t>
  </si>
  <si>
    <t>6.30</t>
  </si>
  <si>
    <t>6.31</t>
  </si>
  <si>
    <t>6.32</t>
  </si>
  <si>
    <t>6.33</t>
  </si>
  <si>
    <t>6.34</t>
  </si>
  <si>
    <t>6.35</t>
  </si>
  <si>
    <t>Капітальний ремонт спортивної площадки по вул.Київська,113в м.Обухові Київської області</t>
  </si>
  <si>
    <t>Капітальний ремонт приміщень пральні ДНЗ Дударик по вул.Б.Хмельницького,22в м.Обухові Київської області</t>
  </si>
  <si>
    <t xml:space="preserve">Капітальний ремонт теплових квартальних трубопроводів та запірної арматури по вул.Київська,121 вм.Обухові Київськолї області </t>
  </si>
  <si>
    <t>Капітальний ремонт огорожі та приміщень  центрального стадіону ім.В. Мельникав м.Обухові Київської області</t>
  </si>
  <si>
    <t>Капітальний ремонт спортивної площадки для гри в мініфутбол по вул.Київська 154-156 в м.Обухові Київської області</t>
  </si>
  <si>
    <t>Капітальний ремонт спортивної площадки для гри в мініфутбол центрального стадіону ім. В.Мельника по вул.Київська 142а, в м.Обухові Київської області</t>
  </si>
  <si>
    <t xml:space="preserve">Капітальний ремонт теплових квартальних трубопроводів та запірної арматури по вул.Миру,1 в м.Обухові Київськолї області </t>
  </si>
  <si>
    <t xml:space="preserve">квітень - травень </t>
  </si>
  <si>
    <t>травень -жовтень</t>
  </si>
  <si>
    <t>160м2</t>
  </si>
  <si>
    <t>15*24,огорожа 78м</t>
  </si>
  <si>
    <t>24*32,огорожа 124м</t>
  </si>
  <si>
    <t>Капітальний ремонт мереж холодного водопостачання ж/б № 28 вул.Чумацький шлях на відмітці нижче 0.00</t>
  </si>
  <si>
    <t>1100м2</t>
  </si>
  <si>
    <t>140м2</t>
  </si>
  <si>
    <t>ІТП</t>
  </si>
  <si>
    <t>вузол обліку</t>
  </si>
  <si>
    <t>крошка, 730м2</t>
  </si>
  <si>
    <t>650м, 420м перила,2000м2,туалет 200м2</t>
  </si>
  <si>
    <t>200м2</t>
  </si>
  <si>
    <t>200м2 склопакети, 400м2 покрівля</t>
  </si>
  <si>
    <t>62м, D108мм</t>
  </si>
  <si>
    <t>65м, D108мм</t>
  </si>
  <si>
    <t xml:space="preserve">Заміна модуля регулятора АРД-1 шт, модуля МН-8шт, модуля МГВ-1шт </t>
  </si>
  <si>
    <t>трубчатих на пластинчаті</t>
  </si>
  <si>
    <t>1 утилізатор тепла</t>
  </si>
  <si>
    <t xml:space="preserve">вузол обліку згідно з проектом </t>
  </si>
  <si>
    <t>1.31</t>
  </si>
  <si>
    <t xml:space="preserve">Капітальний ремонт теплових квартальних трубопроводів та запірної арматури по вул.Миру,2 в м.Обухові Київськолї області </t>
  </si>
  <si>
    <t>Капітальний ремонт пішохідної зони в р-ні  вул.Миру,13 та алеї Небесної Сотні</t>
  </si>
  <si>
    <t>669м2</t>
  </si>
  <si>
    <t>600м2</t>
  </si>
  <si>
    <t>261м2</t>
  </si>
  <si>
    <t>114м</t>
  </si>
  <si>
    <t>393м2</t>
  </si>
  <si>
    <t>50м2</t>
  </si>
  <si>
    <t>Капітальний ремонт приміщень по вул.Каштанова,23</t>
  </si>
  <si>
    <t>Ø 89 – 160м</t>
  </si>
  <si>
    <t xml:space="preserve">Ø 89 – 164м </t>
  </si>
  <si>
    <t>Капітальний ремонт квартальних мереж тепло- та водопостачання від КТЕП № 10 до ТК10.2 – вул.Миру, 14, м.Обухів Київської обл..</t>
  </si>
  <si>
    <t xml:space="preserve">Ø 159 – 64м </t>
  </si>
  <si>
    <t>Виготовлення проектної документації реконструкції приміщень майстерні ЗОШ І-ІІІ ступеня № 2 по вулиці Козацький шлях,1 у місті Обухові, Київської області</t>
  </si>
  <si>
    <t xml:space="preserve">Капітальний ремонт даху старого корпусу  ЗОШ І-ІІІ ступеня № 2 по вулиці Козацький шлях,1 у місті Обухові, Київської області, Київської області </t>
  </si>
  <si>
    <t xml:space="preserve">Капітальний ремонт пішохідної зони по   вул.Миру16 </t>
  </si>
  <si>
    <t>2793м2</t>
  </si>
  <si>
    <t>1.32</t>
  </si>
  <si>
    <t>11 опор, 3 захиставід дуг,  470 СІП, 45м кабель</t>
  </si>
  <si>
    <t xml:space="preserve">Капітальний ремонт зовнішніх мереж електропостачання насосної станції водопостачання мікрорайону Яблуневий в м.Обухів Київської області </t>
  </si>
  <si>
    <t>Капітальний ремонт дороги по вул. Шкільна  (№2- № 13- перехрестя з вул.Козацький шлях  )</t>
  </si>
  <si>
    <t>Капітальний ремонт дороги по вул.Садова (№25-№36),(№37- до перехрестя з вул.Соловїна №3)</t>
  </si>
  <si>
    <t>Капітальний ремонт дороги по вул.Малишка ( №54а- №58)в м. Обухові Київської області</t>
  </si>
  <si>
    <t>Капітальний ремонт дороги по вул. К. Краськова (№33- вул..Чумацький шлях) в м. Обухові Київської області</t>
  </si>
  <si>
    <t>Капітальний ремонт внутрішньодворових проїздів  по вул.Чумацький шлях 24,26,28</t>
  </si>
  <si>
    <t>Капітальний ремонт по вул. Волошкова (№78-№86)</t>
  </si>
  <si>
    <t>169,7+172,1+180,5+107,6+107,6+56,96,6+92,5,96,6+92,5,96,6+89,5,126,4,93+137 ( №17-52м2)</t>
  </si>
  <si>
    <t>208,5м2</t>
  </si>
  <si>
    <t>Капітальний ремонт вимощення житлових будинків по вул.Чумацький шлях 24,26,28</t>
  </si>
  <si>
    <t>633м2,413м2,355м2</t>
  </si>
  <si>
    <t>червень- грудень</t>
  </si>
  <si>
    <t>червень</t>
  </si>
  <si>
    <t>червень-грудень</t>
  </si>
  <si>
    <t>липень- грудень</t>
  </si>
  <si>
    <t>липень-грудень</t>
  </si>
  <si>
    <t>травень</t>
  </si>
  <si>
    <t>липень-вересень</t>
  </si>
  <si>
    <t>липень -листопад</t>
  </si>
  <si>
    <t>серпень-жовтень</t>
  </si>
  <si>
    <t xml:space="preserve">травень-червень </t>
  </si>
  <si>
    <t>серпень-грудень</t>
  </si>
  <si>
    <t>червень-вересень</t>
  </si>
  <si>
    <t xml:space="preserve">липень-вересень </t>
  </si>
  <si>
    <t>червень -серпень</t>
  </si>
  <si>
    <t xml:space="preserve"> травень -червень</t>
  </si>
  <si>
    <t>червень -серпен</t>
  </si>
  <si>
    <t xml:space="preserve">квітень - червень </t>
  </si>
  <si>
    <t>червень -жовтень</t>
  </si>
  <si>
    <t>6.36</t>
  </si>
  <si>
    <t>6.37</t>
  </si>
  <si>
    <t>Капітальний ремонт мереж каналізації та приміщень НВК"Гімназія-ЗНЗ 1степеня м.Обухова ім.В.Мельника"</t>
  </si>
  <si>
    <t>50мм - 17м,100мм-34м, 2двері</t>
  </si>
  <si>
    <t>липень-жовтень</t>
  </si>
  <si>
    <t xml:space="preserve"> 2+6 щитов, 4 лавочек,590м2</t>
  </si>
  <si>
    <t>СІП 220м,4світ</t>
  </si>
  <si>
    <t>СІП 920м,14світ</t>
  </si>
  <si>
    <t>Капітальний ремонт внутрішньодворового проїзду та пішохідних зон по вул.Київська 148</t>
  </si>
  <si>
    <t>Реконструкція  мереж зовнішнього освітлення по вул.Трипільска( від автостанціїї до вул.Козацька)</t>
  </si>
  <si>
    <t>3.31</t>
  </si>
  <si>
    <t>Капітальний ремонт ліфта вул.Київська, 123 (п.4)</t>
  </si>
  <si>
    <t>4.1</t>
  </si>
  <si>
    <t>Капітальний ремонт дороги по вул.Квітнева (№36-№38)</t>
  </si>
  <si>
    <t>Капітальний ремонт покрівлі житлового будинку вул.Каштанова, 28,15(1 п), м.Обухів, Київської області</t>
  </si>
  <si>
    <t>Капітальний ремонт покрівлі житлового будинку вул.Миру, 7 (1 під’їзд),8 (3 під’їзд),17 (5 під’їзд) м.Обухів, Київської області</t>
  </si>
  <si>
    <t>4.62</t>
  </si>
  <si>
    <t>4.63</t>
  </si>
  <si>
    <t>245м2, 24 м - борт, 3 м - поребрик</t>
  </si>
  <si>
    <t>Капітальний ремонт дороги по вул.Соборна ( в районі буд.№62 , дорога до кладовища)</t>
  </si>
  <si>
    <t>Капітальний ремонт дороги по вул.Калинова (№41-№47)</t>
  </si>
  <si>
    <t xml:space="preserve">415м2+
Бордюр 168мп ,тротуар  170м2,поребрик47м
</t>
  </si>
  <si>
    <t>269+252+270м2</t>
  </si>
  <si>
    <t>120м+347+200</t>
  </si>
  <si>
    <t>Капітальний ремонт мереж холодного водопостачання ж/ буд. № 26 вул.Каштанова</t>
  </si>
  <si>
    <t>Капітальний ремонт каналізаційних мереж житлових будинків№6,№8,№9,№10  мікрорайону Яблуневий в місті Обухів, Київської області</t>
  </si>
  <si>
    <t>82+18+22+27</t>
  </si>
  <si>
    <t>Капітальний ремонт електроосвітлення житлових будинків мікрорайону Яблуневий № 1-№17, №20</t>
  </si>
  <si>
    <t>Капітальний ремонт електроосвітлення житлових будинків №31,№101,№103 вул.Київська в місті Обухів, Київської області</t>
  </si>
  <si>
    <t>Капітальний ремонт електроосвітлення житлових будинків №22,№24,№32,№36,№38,№40 вул.Каштанова в місті Обухів, Київської області</t>
  </si>
  <si>
    <t>Капітальний ремонт вузлів обліку електричної енергії модулів гарячого водопостачання житлового будинку №13,№15 по вулиці Каштановій в місті Обухів, Київської області</t>
  </si>
  <si>
    <t>Капітальний ремонт сходових клітин житлових будинків №6,№7,№9,№10,№11,№13 мікрорайону Яблуневий, м.Обухів, Київська область</t>
  </si>
  <si>
    <t>259+95+95+95+200+200м2</t>
  </si>
  <si>
    <t>1050,180,95м2</t>
  </si>
  <si>
    <t>Капітальний ремонт сходових клітин житлових будинків № 28,№24,№6 по вул. Чумацький шлях, м.Обухів, Київська область</t>
  </si>
  <si>
    <t>70+70+200+110</t>
  </si>
  <si>
    <t>24+190</t>
  </si>
  <si>
    <t>4.38</t>
  </si>
  <si>
    <t>Капітальний ремонт трубопроводів холодного водопостачання нижче 0.00 під’їздів 1, 2, 3, 4, 5 буд.№115,мереж холодного водопостачання   буд.№7, трубопроводів опалення ,гарячого водопостачання ,каналізації нижче 0.000 із заміною арматури буд.№109 по   вул.Київська в м.Обухів Київської області,</t>
  </si>
  <si>
    <t>Капітальний ремонт сходових клітин житлових будинків № 36,№38,  заміна віконних та дверних блоків житлового будинку №22 по вул. Каштанова, м.Обухів, Київська область</t>
  </si>
  <si>
    <t>Капітальний ремонт сходових клітин житлових буд.№101(2підїзд), №56 заміна  віконних блоків на сходових клітинах житлового буд.№109   по вул.Київська в м.Обухів Київської області</t>
  </si>
  <si>
    <t>Капітальний ремонт дороги по вул. Гайдамацька (№ 20-№25    )в м. Обухові Київської області</t>
  </si>
  <si>
    <t>поребрик цвет - 340 м 
фем цвет - 250 м2
фем серый - 35 м2
40 м - серый поребрик</t>
  </si>
  <si>
    <t>Поребрик коричн- 1030 м.п.
Фем  серый - 50м2
фем цветной 800м2м2, зелена зона</t>
  </si>
  <si>
    <t>Капітальний ремонт внутрішньодворового проїзду та тротуару  по вул.Каштанова,22,34</t>
  </si>
  <si>
    <t>Капітальний ремонт вул.Козацька ( №18-№20, №109-101А, №24-№66)</t>
  </si>
  <si>
    <t>Виготовлення коригування   проектно-кошторисної документації "Будівництво напірно каналізаційного колектору та насосної станції від житлових будинків по вул..Козацький шлях 24,26,28 до самопливного колектору в м. Обухові Київської області "</t>
  </si>
  <si>
    <t xml:space="preserve">Капітальний ремонт ліфта вул. Каштанова 28;Реєстр.№22544
</t>
  </si>
  <si>
    <r>
      <t xml:space="preserve">Додаток №1  до рішення Обухівської міської ради  сесії </t>
    </r>
    <r>
      <rPr>
        <b/>
        <i/>
        <sz val="8"/>
        <color indexed="8"/>
        <rFont val="Times New Roman"/>
        <family val="1"/>
        <charset val="204"/>
      </rPr>
      <t xml:space="preserve"> №___ 12- ѴII скликання </t>
    </r>
    <r>
      <rPr>
        <b/>
        <i/>
        <sz val="8"/>
        <rFont val="Times New Roman"/>
        <family val="1"/>
        <charset val="204"/>
      </rPr>
      <t>від 28.07.16р.</t>
    </r>
  </si>
  <si>
    <t>4.64</t>
  </si>
  <si>
    <t>4.65</t>
  </si>
  <si>
    <t xml:space="preserve">Капітальний ремонт системи вентиляції ДНЗ "Зірочка" (ясла-садок) комбінованого типу по вулиці Каштанова,5 у місті Обухові, Київської області </t>
  </si>
  <si>
    <t>6.2.1</t>
  </si>
  <si>
    <t>Капітальний ремонт дороги по вул. Першотравнева (№1-№3-перехрестя з вул.Трипільска)в м. Обухові Київської області</t>
  </si>
  <si>
    <t>Капітальний ремонт дороги по вул. Соловїна (в районі буд.№3-№11) в м. Обухові Київської області</t>
  </si>
  <si>
    <t xml:space="preserve">Заступник міського голови </t>
  </si>
  <si>
    <t>В.В.Цельора</t>
  </si>
  <si>
    <t>Виготовлення проектної документації створення паркової зони в районі джерела.</t>
  </si>
  <si>
    <t xml:space="preserve">Капітальний ремонт котельні по вул.Чумацький Шлях, 24 в м.Обухові Київськолї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</si>
</sst>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\ &quot;грн.&quot;"/>
    <numFmt numFmtId="165" formatCode="#,##0\ &quot;грн.&quot;"/>
    <numFmt numFmtId="166" formatCode="0.0"/>
    <numFmt numFmtId="167" formatCode="#,##0.00\ &quot;грн.&quot;"/>
    <numFmt numFmtId="168" formatCode="#,##0.00\ _г_р_н_."/>
    <numFmt numFmtId="169" formatCode="#,##0\ [$грн.-422]"/>
  </numFmts>
  <fonts count="29" x14ac:knownFonts="1">
    <font>
      <sz val="10"/>
      <name val="Arial Cyr"/>
      <charset val="204"/>
    </font>
    <font>
      <sz val="8"/>
      <name val="Arial Cyr"/>
      <charset val="204"/>
    </font>
    <font>
      <b/>
      <i/>
      <sz val="8"/>
      <name val="Times New Roman"/>
      <family val="1"/>
      <charset val="204"/>
    </font>
    <font>
      <i/>
      <sz val="10"/>
      <name val="Arial Cyr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Arial Cyr"/>
      <charset val="204"/>
    </font>
    <font>
      <i/>
      <sz val="8"/>
      <color indexed="8"/>
      <name val="Arial Cyr"/>
      <charset val="204"/>
    </font>
    <font>
      <i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8"/>
      <color indexed="8"/>
      <name val="Times New Roman"/>
      <family val="1"/>
      <charset val="204"/>
    </font>
    <font>
      <b/>
      <i/>
      <sz val="18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color indexed="8"/>
      <name val="Arial Cyr"/>
      <charset val="204"/>
    </font>
    <font>
      <b/>
      <sz val="6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7"/>
      <name val="Arial Cyr"/>
      <charset val="204"/>
    </font>
    <font>
      <sz val="10"/>
      <name val="Times New Roman"/>
      <family val="1"/>
      <charset val="204"/>
    </font>
    <font>
      <b/>
      <sz val="8"/>
      <color indexed="8"/>
      <name val="Arial Cyr"/>
      <charset val="204"/>
    </font>
    <font>
      <b/>
      <i/>
      <sz val="10"/>
      <color indexed="8"/>
      <name val="Arial Cyr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  <font>
      <sz val="6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0" xfId="0" applyFont="1" applyFill="1" applyBorder="1" applyAlignment="1">
      <alignment vertical="justify" wrapText="1"/>
    </xf>
    <xf numFmtId="0" fontId="0" fillId="0" borderId="0" xfId="0" applyBorder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/>
    <xf numFmtId="0" fontId="1" fillId="0" borderId="0" xfId="0" applyFont="1"/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center" vertical="justify" wrapText="1"/>
    </xf>
    <xf numFmtId="0" fontId="0" fillId="0" borderId="0" xfId="0" applyAlignment="1">
      <alignment horizontal="center"/>
    </xf>
    <xf numFmtId="0" fontId="12" fillId="0" borderId="0" xfId="0" applyFont="1" applyFill="1" applyBorder="1" applyAlignment="1">
      <alignment horizontal="center" vertical="justify" wrapText="1"/>
    </xf>
    <xf numFmtId="49" fontId="5" fillId="2" borderId="3" xfId="0" applyNumberFormat="1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justify" vertical="justify"/>
    </xf>
    <xf numFmtId="0" fontId="5" fillId="2" borderId="3" xfId="0" applyFont="1" applyFill="1" applyBorder="1" applyAlignment="1">
      <alignment horizontal="justify" vertical="justify" wrapText="1"/>
    </xf>
    <xf numFmtId="167" fontId="5" fillId="2" borderId="3" xfId="0" applyNumberFormat="1" applyFont="1" applyFill="1" applyBorder="1" applyAlignment="1">
      <alignment horizontal="center" vertical="justify"/>
    </xf>
    <xf numFmtId="0" fontId="5" fillId="2" borderId="3" xfId="0" applyFont="1" applyFill="1" applyBorder="1" applyAlignment="1">
      <alignment horizontal="justify" vertical="justify"/>
    </xf>
    <xf numFmtId="164" fontId="5" fillId="2" borderId="3" xfId="0" applyNumberFormat="1" applyFont="1" applyFill="1" applyBorder="1" applyAlignment="1">
      <alignment horizontal="center" vertical="justify"/>
    </xf>
    <xf numFmtId="0" fontId="5" fillId="2" borderId="5" xfId="0" applyFont="1" applyFill="1" applyBorder="1" applyAlignment="1">
      <alignment horizontal="justify" vertical="justify"/>
    </xf>
    <xf numFmtId="49" fontId="14" fillId="2" borderId="6" xfId="0" applyNumberFormat="1" applyFont="1" applyFill="1" applyBorder="1" applyAlignment="1">
      <alignment horizontal="center" vertical="justify"/>
    </xf>
    <xf numFmtId="49" fontId="14" fillId="2" borderId="2" xfId="0" applyNumberFormat="1" applyFont="1" applyFill="1" applyBorder="1" applyAlignment="1">
      <alignment horizontal="center" vertical="justify"/>
    </xf>
    <xf numFmtId="0" fontId="5" fillId="2" borderId="6" xfId="0" applyFont="1" applyFill="1" applyBorder="1" applyAlignment="1">
      <alignment horizontal="center" vertical="justify" wrapText="1"/>
    </xf>
    <xf numFmtId="0" fontId="5" fillId="2" borderId="7" xfId="0" applyFont="1" applyFill="1" applyBorder="1" applyAlignment="1">
      <alignment horizontal="center" vertical="justify" wrapText="1"/>
    </xf>
    <xf numFmtId="0" fontId="5" fillId="2" borderId="8" xfId="0" applyFont="1" applyFill="1" applyBorder="1" applyAlignment="1">
      <alignment horizontal="center" vertical="justify"/>
    </xf>
    <xf numFmtId="0" fontId="5" fillId="2" borderId="6" xfId="0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center" vertical="justify"/>
    </xf>
    <xf numFmtId="0" fontId="5" fillId="2" borderId="3" xfId="0" applyFont="1" applyFill="1" applyBorder="1" applyAlignment="1">
      <alignment horizontal="center" vertical="justify"/>
    </xf>
    <xf numFmtId="0" fontId="13" fillId="2" borderId="5" xfId="0" applyFont="1" applyFill="1" applyBorder="1" applyAlignment="1">
      <alignment wrapText="1"/>
    </xf>
    <xf numFmtId="168" fontId="16" fillId="2" borderId="3" xfId="0" applyNumberFormat="1" applyFont="1" applyFill="1" applyBorder="1" applyAlignment="1">
      <alignment horizontal="center" vertical="justify" wrapText="1"/>
    </xf>
    <xf numFmtId="167" fontId="4" fillId="2" borderId="3" xfId="0" applyNumberFormat="1" applyFont="1" applyFill="1" applyBorder="1" applyAlignment="1">
      <alignment horizontal="center" vertical="justify"/>
    </xf>
    <xf numFmtId="167" fontId="16" fillId="2" borderId="3" xfId="0" applyNumberFormat="1" applyFont="1" applyFill="1" applyBorder="1" applyAlignment="1">
      <alignment horizontal="center" vertical="justify"/>
    </xf>
    <xf numFmtId="4" fontId="16" fillId="2" borderId="8" xfId="0" applyNumberFormat="1" applyFont="1" applyFill="1" applyBorder="1" applyAlignment="1">
      <alignment horizontal="center" vertical="justify"/>
    </xf>
    <xf numFmtId="164" fontId="4" fillId="2" borderId="3" xfId="0" applyNumberFormat="1" applyFont="1" applyFill="1" applyBorder="1" applyAlignment="1">
      <alignment horizontal="center" vertical="justify"/>
    </xf>
    <xf numFmtId="168" fontId="4" fillId="2" borderId="4" xfId="0" applyNumberFormat="1" applyFont="1" applyFill="1" applyBorder="1" applyAlignment="1">
      <alignment horizontal="center" vertical="justify"/>
    </xf>
    <xf numFmtId="168" fontId="4" fillId="2" borderId="3" xfId="0" applyNumberFormat="1" applyFont="1" applyFill="1" applyBorder="1" applyAlignment="1">
      <alignment horizontal="center" vertical="justify"/>
    </xf>
    <xf numFmtId="49" fontId="5" fillId="2" borderId="6" xfId="0" applyNumberFormat="1" applyFont="1" applyFill="1" applyBorder="1" applyAlignment="1">
      <alignment horizontal="center" vertical="justify"/>
    </xf>
    <xf numFmtId="0" fontId="13" fillId="2" borderId="3" xfId="0" applyFont="1" applyFill="1" applyBorder="1" applyAlignment="1">
      <alignment vertical="top" wrapText="1"/>
    </xf>
    <xf numFmtId="168" fontId="17" fillId="2" borderId="3" xfId="0" applyNumberFormat="1" applyFont="1" applyFill="1" applyBorder="1" applyAlignment="1">
      <alignment horizontal="center" vertical="justify"/>
    </xf>
    <xf numFmtId="164" fontId="4" fillId="2" borderId="9" xfId="0" applyNumberFormat="1" applyFont="1" applyFill="1" applyBorder="1" applyAlignment="1">
      <alignment horizontal="center" vertical="justify"/>
    </xf>
    <xf numFmtId="0" fontId="13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justify" vertical="justify" wrapText="1"/>
    </xf>
    <xf numFmtId="169" fontId="4" fillId="2" borderId="3" xfId="0" applyNumberFormat="1" applyFont="1" applyFill="1" applyBorder="1" applyAlignment="1">
      <alignment horizontal="center" vertical="justify"/>
    </xf>
    <xf numFmtId="168" fontId="5" fillId="2" borderId="3" xfId="0" applyNumberFormat="1" applyFont="1" applyFill="1" applyBorder="1" applyAlignment="1">
      <alignment horizontal="center" vertical="justify" wrapText="1"/>
    </xf>
    <xf numFmtId="0" fontId="14" fillId="2" borderId="3" xfId="0" applyFont="1" applyFill="1" applyBorder="1" applyAlignment="1">
      <alignment horizontal="center" vertical="justify"/>
    </xf>
    <xf numFmtId="0" fontId="15" fillId="2" borderId="3" xfId="0" applyFont="1" applyFill="1" applyBorder="1" applyAlignment="1">
      <alignment horizontal="center" vertical="justify" wrapText="1"/>
    </xf>
    <xf numFmtId="49" fontId="13" fillId="2" borderId="3" xfId="0" applyNumberFormat="1" applyFont="1" applyFill="1" applyBorder="1" applyAlignment="1">
      <alignment horizontal="center" vertical="justify"/>
    </xf>
    <xf numFmtId="164" fontId="17" fillId="2" borderId="3" xfId="0" applyNumberFormat="1" applyFont="1" applyFill="1" applyBorder="1" applyAlignment="1">
      <alignment horizontal="center" vertical="justify"/>
    </xf>
    <xf numFmtId="164" fontId="13" fillId="2" borderId="3" xfId="0" applyNumberFormat="1" applyFont="1" applyFill="1" applyBorder="1" applyAlignment="1">
      <alignment horizontal="center" vertical="justify"/>
    </xf>
    <xf numFmtId="0" fontId="13" fillId="2" borderId="3" xfId="0" applyFont="1" applyFill="1" applyBorder="1"/>
    <xf numFmtId="164" fontId="4" fillId="2" borderId="3" xfId="0" applyNumberFormat="1" applyFont="1" applyFill="1" applyBorder="1" applyAlignment="1">
      <alignment horizontal="center" vertical="justify" wrapText="1"/>
    </xf>
    <xf numFmtId="0" fontId="28" fillId="2" borderId="3" xfId="0" applyFont="1" applyFill="1" applyBorder="1"/>
    <xf numFmtId="0" fontId="11" fillId="2" borderId="3" xfId="0" applyFont="1" applyFill="1" applyBorder="1" applyAlignment="1">
      <alignment horizontal="center" vertical="justify" wrapText="1"/>
    </xf>
    <xf numFmtId="165" fontId="18" fillId="2" borderId="3" xfId="0" applyNumberFormat="1" applyFont="1" applyFill="1" applyBorder="1"/>
    <xf numFmtId="168" fontId="20" fillId="2" borderId="3" xfId="0" applyNumberFormat="1" applyFont="1" applyFill="1" applyBorder="1" applyAlignment="1">
      <alignment horizontal="center" vertical="justify"/>
    </xf>
    <xf numFmtId="168" fontId="19" fillId="2" borderId="3" xfId="0" applyNumberFormat="1" applyFont="1" applyFill="1" applyBorder="1" applyAlignment="1">
      <alignment horizontal="center" vertical="justify"/>
    </xf>
    <xf numFmtId="164" fontId="13" fillId="2" borderId="3" xfId="0" applyNumberFormat="1" applyFont="1" applyFill="1" applyBorder="1" applyAlignment="1">
      <alignment horizontal="center" vertical="justify" wrapText="1"/>
    </xf>
    <xf numFmtId="0" fontId="5" fillId="2" borderId="7" xfId="0" applyFont="1" applyFill="1" applyBorder="1" applyAlignment="1">
      <alignment horizontal="justify" vertical="justify"/>
    </xf>
    <xf numFmtId="167" fontId="13" fillId="2" borderId="3" xfId="0" applyNumberFormat="1" applyFont="1" applyFill="1" applyBorder="1"/>
    <xf numFmtId="168" fontId="4" fillId="2" borderId="4" xfId="0" applyNumberFormat="1" applyFont="1" applyFill="1" applyBorder="1" applyAlignment="1">
      <alignment horizontal="center" vertical="justify" wrapText="1"/>
    </xf>
    <xf numFmtId="167" fontId="4" fillId="2" borderId="4" xfId="0" applyNumberFormat="1" applyFont="1" applyFill="1" applyBorder="1" applyAlignment="1">
      <alignment horizontal="center" vertical="justify"/>
    </xf>
    <xf numFmtId="164" fontId="4" fillId="2" borderId="8" xfId="0" applyNumberFormat="1" applyFont="1" applyFill="1" applyBorder="1" applyAlignment="1">
      <alignment horizontal="center" vertical="justify"/>
    </xf>
    <xf numFmtId="0" fontId="25" fillId="0" borderId="0" xfId="0" applyFont="1" applyAlignment="1">
      <alignment horizontal="right"/>
    </xf>
    <xf numFmtId="0" fontId="26" fillId="0" borderId="0" xfId="0" applyFont="1"/>
    <xf numFmtId="0" fontId="13" fillId="2" borderId="5" xfId="0" applyFont="1" applyFill="1" applyBorder="1"/>
    <xf numFmtId="164" fontId="5" fillId="2" borderId="3" xfId="0" applyNumberFormat="1" applyFont="1" applyFill="1" applyBorder="1" applyAlignment="1">
      <alignment horizontal="center" vertical="justify" wrapText="1"/>
    </xf>
    <xf numFmtId="167" fontId="27" fillId="2" borderId="3" xfId="0" applyNumberFormat="1" applyFont="1" applyFill="1" applyBorder="1" applyAlignment="1">
      <alignment horizontal="center" vertical="justify"/>
    </xf>
    <xf numFmtId="4" fontId="16" fillId="2" borderId="9" xfId="0" applyNumberFormat="1" applyFont="1" applyFill="1" applyBorder="1" applyAlignment="1">
      <alignment horizontal="center" vertical="justify"/>
    </xf>
    <xf numFmtId="0" fontId="13" fillId="2" borderId="3" xfId="0" applyFont="1" applyFill="1" applyBorder="1" applyAlignment="1">
      <alignment horizontal="justify" vertical="justify"/>
    </xf>
    <xf numFmtId="0" fontId="13" fillId="2" borderId="3" xfId="0" applyNumberFormat="1" applyFont="1" applyFill="1" applyBorder="1" applyAlignment="1">
      <alignment horizontal="center" vertical="justify"/>
    </xf>
    <xf numFmtId="0" fontId="13" fillId="2" borderId="5" xfId="0" applyFont="1" applyFill="1" applyBorder="1" applyAlignment="1">
      <alignment horizontal="justify" vertical="justify" wrapText="1"/>
    </xf>
    <xf numFmtId="0" fontId="13" fillId="2" borderId="5" xfId="0" applyFont="1" applyFill="1" applyBorder="1" applyAlignment="1">
      <alignment vertical="top" wrapText="1"/>
    </xf>
    <xf numFmtId="168" fontId="17" fillId="2" borderId="9" xfId="0" applyNumberFormat="1" applyFont="1" applyFill="1" applyBorder="1" applyAlignment="1">
      <alignment horizontal="center" vertical="justify"/>
    </xf>
    <xf numFmtId="169" fontId="4" fillId="2" borderId="9" xfId="0" applyNumberFormat="1" applyFont="1" applyFill="1" applyBorder="1" applyAlignment="1">
      <alignment horizontal="center" vertical="justify"/>
    </xf>
    <xf numFmtId="0" fontId="11" fillId="2" borderId="3" xfId="0" applyFont="1" applyFill="1" applyBorder="1" applyAlignment="1">
      <alignment horizontal="center" vertical="justify"/>
    </xf>
    <xf numFmtId="0" fontId="1" fillId="2" borderId="0" xfId="0" applyFont="1" applyFill="1" applyBorder="1"/>
    <xf numFmtId="0" fontId="0" fillId="2" borderId="0" xfId="0" applyFill="1"/>
    <xf numFmtId="0" fontId="13" fillId="2" borderId="3" xfId="0" applyFont="1" applyFill="1" applyBorder="1" applyAlignment="1">
      <alignment horizontal="center"/>
    </xf>
    <xf numFmtId="0" fontId="22" fillId="2" borderId="3" xfId="0" applyFont="1" applyFill="1" applyBorder="1"/>
    <xf numFmtId="4" fontId="13" fillId="2" borderId="3" xfId="0" applyNumberFormat="1" applyFont="1" applyFill="1" applyBorder="1"/>
    <xf numFmtId="0" fontId="13" fillId="2" borderId="9" xfId="0" applyFont="1" applyFill="1" applyBorder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166" fontId="23" fillId="2" borderId="0" xfId="0" applyNumberFormat="1" applyFont="1" applyFill="1"/>
    <xf numFmtId="166" fontId="7" fillId="2" borderId="0" xfId="0" applyNumberFormat="1" applyFont="1" applyFill="1"/>
    <xf numFmtId="0" fontId="8" fillId="2" borderId="1" xfId="0" applyFont="1" applyFill="1" applyBorder="1"/>
    <xf numFmtId="0" fontId="18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3" fillId="2" borderId="0" xfId="0" applyFont="1" applyFill="1"/>
    <xf numFmtId="164" fontId="1" fillId="2" borderId="0" xfId="0" applyNumberFormat="1" applyFont="1" applyFill="1"/>
    <xf numFmtId="164" fontId="7" fillId="2" borderId="0" xfId="0" applyNumberFormat="1" applyFont="1" applyFill="1" applyAlignment="1">
      <alignment horizontal="center"/>
    </xf>
    <xf numFmtId="0" fontId="1" fillId="2" borderId="0" xfId="0" applyFont="1" applyFill="1"/>
    <xf numFmtId="0" fontId="8" fillId="2" borderId="0" xfId="0" applyFont="1" applyFill="1"/>
    <xf numFmtId="164" fontId="10" fillId="2" borderId="0" xfId="0" applyNumberFormat="1" applyFont="1" applyFill="1" applyAlignment="1">
      <alignment horizontal="center"/>
    </xf>
    <xf numFmtId="0" fontId="9" fillId="2" borderId="0" xfId="0" applyFont="1" applyFill="1" applyBorder="1"/>
    <xf numFmtId="0" fontId="24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/>
    </xf>
    <xf numFmtId="0" fontId="8" fillId="2" borderId="2" xfId="0" applyFont="1" applyFill="1" applyBorder="1"/>
    <xf numFmtId="49" fontId="4" fillId="3" borderId="3" xfId="0" applyNumberFormat="1" applyFont="1" applyFill="1" applyBorder="1" applyAlignment="1">
      <alignment horizontal="center" vertical="justify"/>
    </xf>
    <xf numFmtId="164" fontId="13" fillId="2" borderId="9" xfId="0" applyNumberFormat="1" applyFont="1" applyFill="1" applyBorder="1" applyAlignment="1">
      <alignment horizontal="center" vertical="justify"/>
    </xf>
    <xf numFmtId="167" fontId="13" fillId="2" borderId="9" xfId="0" applyNumberFormat="1" applyFont="1" applyFill="1" applyBorder="1"/>
    <xf numFmtId="0" fontId="4" fillId="2" borderId="3" xfId="0" applyFont="1" applyFill="1" applyBorder="1" applyAlignment="1">
      <alignment horizontal="center" vertical="justify"/>
    </xf>
    <xf numFmtId="168" fontId="4" fillId="2" borderId="10" xfId="0" applyNumberFormat="1" applyFont="1" applyFill="1" applyBorder="1" applyAlignment="1">
      <alignment horizontal="center" vertical="justify"/>
    </xf>
    <xf numFmtId="167" fontId="16" fillId="2" borderId="9" xfId="0" applyNumberFormat="1" applyFont="1" applyFill="1" applyBorder="1" applyAlignment="1">
      <alignment horizontal="center" vertical="justify"/>
    </xf>
    <xf numFmtId="0" fontId="4" fillId="2" borderId="3" xfId="0" applyFont="1" applyFill="1" applyBorder="1" applyAlignment="1">
      <alignment horizontal="justify" vertical="justify"/>
    </xf>
    <xf numFmtId="0" fontId="17" fillId="2" borderId="3" xfId="0" applyFont="1" applyFill="1" applyBorder="1"/>
    <xf numFmtId="49" fontId="5" fillId="2" borderId="10" xfId="0" applyNumberFormat="1" applyFont="1" applyFill="1" applyBorder="1" applyAlignment="1">
      <alignment horizontal="center" vertical="justify"/>
    </xf>
    <xf numFmtId="0" fontId="5" fillId="2" borderId="0" xfId="0" applyFont="1" applyFill="1"/>
    <xf numFmtId="49" fontId="17" fillId="3" borderId="3" xfId="0" applyNumberFormat="1" applyFont="1" applyFill="1" applyBorder="1" applyAlignment="1">
      <alignment horizontal="center" vertical="justify"/>
    </xf>
    <xf numFmtId="164" fontId="17" fillId="4" borderId="3" xfId="0" applyNumberFormat="1" applyFont="1" applyFill="1" applyBorder="1" applyAlignment="1">
      <alignment horizontal="center" vertical="justify"/>
    </xf>
    <xf numFmtId="164" fontId="4" fillId="4" borderId="9" xfId="0" applyNumberFormat="1" applyFont="1" applyFill="1" applyBorder="1" applyAlignment="1">
      <alignment horizontal="center" vertical="justify"/>
    </xf>
    <xf numFmtId="0" fontId="17" fillId="2" borderId="4" xfId="0" applyFont="1" applyFill="1" applyBorder="1"/>
    <xf numFmtId="168" fontId="17" fillId="4" borderId="9" xfId="0" applyNumberFormat="1" applyFont="1" applyFill="1" applyBorder="1" applyAlignment="1">
      <alignment horizontal="center" vertical="justify"/>
    </xf>
    <xf numFmtId="0" fontId="17" fillId="2" borderId="5" xfId="0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horizontal="center" vertical="justify"/>
    </xf>
    <xf numFmtId="49" fontId="13" fillId="0" borderId="3" xfId="0" applyNumberFormat="1" applyFont="1" applyFill="1" applyBorder="1" applyAlignment="1">
      <alignment horizontal="center" vertical="justify"/>
    </xf>
    <xf numFmtId="164" fontId="17" fillId="0" borderId="3" xfId="0" applyNumberFormat="1" applyFont="1" applyFill="1" applyBorder="1" applyAlignment="1">
      <alignment horizontal="center" vertical="justify"/>
    </xf>
    <xf numFmtId="49" fontId="4" fillId="3" borderId="6" xfId="0" applyNumberFormat="1" applyFont="1" applyFill="1" applyBorder="1" applyAlignment="1">
      <alignment horizontal="center" vertical="justify"/>
    </xf>
    <xf numFmtId="0" fontId="4" fillId="2" borderId="4" xfId="0" applyFont="1" applyFill="1" applyBorder="1" applyAlignment="1">
      <alignment horizontal="justify" vertical="justify"/>
    </xf>
    <xf numFmtId="0" fontId="4" fillId="2" borderId="3" xfId="0" applyFont="1" applyFill="1" applyBorder="1" applyAlignment="1">
      <alignment horizontal="justify" vertical="justify" wrapText="1"/>
    </xf>
    <xf numFmtId="167" fontId="4" fillId="4" borderId="3" xfId="0" applyNumberFormat="1" applyFont="1" applyFill="1" applyBorder="1" applyAlignment="1">
      <alignment horizontal="center" vertical="justify"/>
    </xf>
    <xf numFmtId="0" fontId="17" fillId="2" borderId="3" xfId="0" applyFont="1" applyFill="1" applyBorder="1" applyAlignment="1">
      <alignment wrapText="1"/>
    </xf>
    <xf numFmtId="49" fontId="17" fillId="3" borderId="13" xfId="0" applyNumberFormat="1" applyFont="1" applyFill="1" applyBorder="1" applyAlignment="1">
      <alignment horizontal="center" vertical="justify"/>
    </xf>
    <xf numFmtId="0" fontId="17" fillId="2" borderId="5" xfId="0" applyFont="1" applyFill="1" applyBorder="1" applyAlignment="1">
      <alignment wrapText="1"/>
    </xf>
    <xf numFmtId="0" fontId="5" fillId="0" borderId="3" xfId="0" applyFont="1" applyFill="1" applyBorder="1" applyAlignment="1">
      <alignment horizontal="justify" vertical="justify" wrapText="1"/>
    </xf>
    <xf numFmtId="167" fontId="5" fillId="0" borderId="3" xfId="0" applyNumberFormat="1" applyFont="1" applyFill="1" applyBorder="1" applyAlignment="1">
      <alignment horizontal="center" vertical="justify"/>
    </xf>
    <xf numFmtId="168" fontId="4" fillId="4" borderId="3" xfId="0" applyNumberFormat="1" applyFont="1" applyFill="1" applyBorder="1" applyAlignment="1">
      <alignment horizontal="center" vertical="justify"/>
    </xf>
    <xf numFmtId="0" fontId="11" fillId="2" borderId="11" xfId="0" applyFont="1" applyFill="1" applyBorder="1" applyAlignment="1">
      <alignment horizontal="center" vertical="justify"/>
    </xf>
    <xf numFmtId="0" fontId="11" fillId="2" borderId="0" xfId="0" applyFont="1" applyFill="1" applyBorder="1" applyAlignment="1">
      <alignment horizontal="center" vertical="justify"/>
    </xf>
    <xf numFmtId="0" fontId="11" fillId="2" borderId="12" xfId="0" applyFont="1" applyFill="1" applyBorder="1" applyAlignment="1">
      <alignment horizontal="center" vertical="justify"/>
    </xf>
    <xf numFmtId="0" fontId="11" fillId="2" borderId="3" xfId="0" applyFont="1" applyFill="1" applyBorder="1" applyAlignment="1">
      <alignment horizontal="center" vertical="justify"/>
    </xf>
    <xf numFmtId="0" fontId="21" fillId="2" borderId="3" xfId="0" applyFont="1" applyFill="1" applyBorder="1" applyAlignment="1">
      <alignment horizontal="center" wrapText="1"/>
    </xf>
    <xf numFmtId="49" fontId="15" fillId="2" borderId="6" xfId="0" applyNumberFormat="1" applyFont="1" applyFill="1" applyBorder="1" applyAlignment="1">
      <alignment horizontal="center" vertical="justify"/>
    </xf>
    <xf numFmtId="49" fontId="15" fillId="2" borderId="5" xfId="0" applyNumberFormat="1" applyFont="1" applyFill="1" applyBorder="1" applyAlignment="1">
      <alignment horizontal="center" vertical="justify"/>
    </xf>
    <xf numFmtId="0" fontId="15" fillId="2" borderId="6" xfId="0" applyFont="1" applyFill="1" applyBorder="1" applyAlignment="1">
      <alignment horizontal="center" vertical="justify" wrapText="1"/>
    </xf>
    <xf numFmtId="0" fontId="15" fillId="2" borderId="7" xfId="0" applyFont="1" applyFill="1" applyBorder="1" applyAlignment="1">
      <alignment horizontal="center" vertical="justify" wrapText="1"/>
    </xf>
    <xf numFmtId="0" fontId="15" fillId="2" borderId="4" xfId="0" applyFont="1" applyFill="1" applyBorder="1" applyAlignment="1">
      <alignment horizontal="center" vertical="justify" wrapText="1"/>
    </xf>
    <xf numFmtId="0" fontId="11" fillId="2" borderId="6" xfId="0" applyFont="1" applyFill="1" applyBorder="1" applyAlignment="1">
      <alignment horizontal="center" vertical="justify"/>
    </xf>
    <xf numFmtId="0" fontId="11" fillId="2" borderId="7" xfId="0" applyFont="1" applyFill="1" applyBorder="1" applyAlignment="1">
      <alignment horizontal="center" vertical="justify"/>
    </xf>
    <xf numFmtId="0" fontId="11" fillId="2" borderId="4" xfId="0" applyFont="1" applyFill="1" applyBorder="1" applyAlignment="1">
      <alignment horizontal="center" vertical="justify"/>
    </xf>
    <xf numFmtId="0" fontId="14" fillId="2" borderId="6" xfId="0" applyFont="1" applyFill="1" applyBorder="1" applyAlignment="1">
      <alignment horizontal="center" vertical="justify"/>
    </xf>
    <xf numFmtId="0" fontId="14" fillId="2" borderId="7" xfId="0" applyFont="1" applyFill="1" applyBorder="1" applyAlignment="1">
      <alignment horizontal="center" vertical="justify"/>
    </xf>
    <xf numFmtId="0" fontId="14" fillId="2" borderId="4" xfId="0" applyFont="1" applyFill="1" applyBorder="1" applyAlignment="1">
      <alignment horizontal="center" vertical="justify"/>
    </xf>
    <xf numFmtId="0" fontId="11" fillId="2" borderId="6" xfId="0" applyFont="1" applyFill="1" applyBorder="1" applyAlignment="1">
      <alignment horizontal="center" vertical="justify" wrapText="1"/>
    </xf>
    <xf numFmtId="0" fontId="11" fillId="2" borderId="7" xfId="0" applyFont="1" applyFill="1" applyBorder="1" applyAlignment="1">
      <alignment horizontal="center" vertical="justify" wrapText="1"/>
    </xf>
    <xf numFmtId="0" fontId="11" fillId="2" borderId="4" xfId="0" applyFont="1" applyFill="1" applyBorder="1" applyAlignment="1">
      <alignment horizontal="center" vertical="justify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justify"/>
    </xf>
    <xf numFmtId="0" fontId="15" fillId="2" borderId="13" xfId="0" applyFont="1" applyFill="1" applyBorder="1" applyAlignment="1">
      <alignment horizontal="center" vertical="justify" wrapText="1"/>
    </xf>
    <xf numFmtId="0" fontId="15" fillId="2" borderId="5" xfId="0" applyFont="1" applyFill="1" applyBorder="1" applyAlignment="1">
      <alignment horizontal="center" vertical="justify" wrapText="1"/>
    </xf>
    <xf numFmtId="0" fontId="16" fillId="2" borderId="6" xfId="0" applyFont="1" applyFill="1" applyBorder="1" applyAlignment="1">
      <alignment horizontal="center" vertical="justify" wrapText="1"/>
    </xf>
    <xf numFmtId="0" fontId="16" fillId="2" borderId="4" xfId="0" applyFont="1" applyFill="1" applyBorder="1" applyAlignment="1">
      <alignment horizontal="center" vertical="justify" wrapText="1"/>
    </xf>
    <xf numFmtId="0" fontId="16" fillId="2" borderId="6" xfId="0" applyFont="1" applyFill="1" applyBorder="1" applyAlignment="1">
      <alignment horizontal="center" vertical="justify"/>
    </xf>
    <xf numFmtId="0" fontId="16" fillId="2" borderId="4" xfId="0" applyFont="1" applyFill="1" applyBorder="1" applyAlignment="1">
      <alignment horizontal="center" vertical="justify"/>
    </xf>
    <xf numFmtId="0" fontId="4" fillId="2" borderId="6" xfId="0" applyFont="1" applyFill="1" applyBorder="1" applyAlignment="1">
      <alignment horizontal="center" vertical="justify"/>
    </xf>
    <xf numFmtId="0" fontId="4" fillId="2" borderId="4" xfId="0" applyFont="1" applyFill="1" applyBorder="1" applyAlignment="1">
      <alignment horizontal="center" vertical="justify"/>
    </xf>
    <xf numFmtId="0" fontId="16" fillId="2" borderId="13" xfId="0" applyFont="1" applyFill="1" applyBorder="1" applyAlignment="1">
      <alignment horizontal="center" vertical="justify"/>
    </xf>
    <xf numFmtId="0" fontId="16" fillId="2" borderId="5" xfId="0" applyFont="1" applyFill="1" applyBorder="1" applyAlignment="1">
      <alignment horizontal="center" vertical="justify"/>
    </xf>
    <xf numFmtId="0" fontId="11" fillId="2" borderId="3" xfId="0" applyFont="1" applyFill="1" applyBorder="1" applyAlignment="1">
      <alignment horizontal="center" vertical="justify" wrapText="1"/>
    </xf>
    <xf numFmtId="0" fontId="4" fillId="2" borderId="10" xfId="0" applyFont="1" applyFill="1" applyBorder="1" applyAlignment="1">
      <alignment horizontal="center" vertical="justify" wrapText="1"/>
    </xf>
    <xf numFmtId="0" fontId="6" fillId="2" borderId="9" xfId="0" applyFont="1" applyFill="1" applyBorder="1" applyAlignment="1">
      <alignment horizontal="center" vertical="justify" wrapText="1"/>
    </xf>
    <xf numFmtId="0" fontId="6" fillId="2" borderId="3" xfId="0" applyFont="1" applyFill="1" applyBorder="1" applyAlignment="1">
      <alignment horizontal="center" vertical="justify" wrapText="1"/>
    </xf>
    <xf numFmtId="0" fontId="4" fillId="2" borderId="9" xfId="0" applyFont="1" applyFill="1" applyBorder="1" applyAlignment="1">
      <alignment horizontal="center" vertical="justify" wrapText="1"/>
    </xf>
    <xf numFmtId="0" fontId="4" fillId="2" borderId="3" xfId="0" applyFont="1" applyFill="1" applyBorder="1" applyAlignment="1">
      <alignment horizontal="center" vertical="justify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tabSelected="1" topLeftCell="A181" zoomScale="150" zoomScaleNormal="150" zoomScaleSheetLayoutView="100" workbookViewId="0">
      <selection activeCell="C188" sqref="C188"/>
    </sheetView>
  </sheetViews>
  <sheetFormatPr defaultRowHeight="12.75" x14ac:dyDescent="0.2"/>
  <cols>
    <col min="1" max="1" width="6.42578125" style="9" bestFit="1" customWidth="1"/>
    <col min="2" max="2" width="80.42578125" customWidth="1"/>
    <col min="3" max="3" width="15.140625" style="61" customWidth="1"/>
    <col min="4" max="4" width="16.140625" customWidth="1"/>
    <col min="5" max="6" width="12.28515625" customWidth="1"/>
  </cols>
  <sheetData>
    <row r="1" spans="1:6" ht="18.75" customHeight="1" x14ac:dyDescent="0.2">
      <c r="A1" s="7"/>
      <c r="B1" s="10"/>
      <c r="C1" s="145" t="s">
        <v>710</v>
      </c>
      <c r="D1" s="145"/>
    </row>
    <row r="2" spans="1:6" ht="40.5" customHeight="1" x14ac:dyDescent="0.2">
      <c r="A2" s="8"/>
      <c r="B2" s="1"/>
      <c r="C2" s="146"/>
      <c r="D2" s="146"/>
    </row>
    <row r="3" spans="1:6" ht="19.5" customHeight="1" x14ac:dyDescent="0.2">
      <c r="A3" s="158" t="s">
        <v>305</v>
      </c>
      <c r="B3" s="158"/>
      <c r="C3" s="158"/>
      <c r="D3" s="158"/>
      <c r="E3" s="73"/>
      <c r="F3" s="74"/>
    </row>
    <row r="4" spans="1:6" ht="12.75" customHeight="1" x14ac:dyDescent="0.2">
      <c r="A4" s="160" t="s">
        <v>11</v>
      </c>
      <c r="B4" s="160" t="s">
        <v>17</v>
      </c>
      <c r="C4" s="162" t="s">
        <v>0</v>
      </c>
      <c r="D4" s="159" t="s">
        <v>218</v>
      </c>
      <c r="E4" s="130" t="s">
        <v>308</v>
      </c>
      <c r="F4" s="130" t="s">
        <v>309</v>
      </c>
    </row>
    <row r="5" spans="1:6" ht="27" customHeight="1" x14ac:dyDescent="0.2">
      <c r="A5" s="161"/>
      <c r="B5" s="161"/>
      <c r="C5" s="163"/>
      <c r="D5" s="160"/>
      <c r="E5" s="130"/>
      <c r="F5" s="130"/>
    </row>
    <row r="6" spans="1:6" ht="12.75" customHeight="1" x14ac:dyDescent="0.2">
      <c r="A6" s="142" t="s">
        <v>1</v>
      </c>
      <c r="B6" s="143"/>
      <c r="C6" s="143"/>
      <c r="D6" s="143"/>
      <c r="E6" s="143"/>
      <c r="F6" s="144"/>
    </row>
    <row r="7" spans="1:6" ht="21" x14ac:dyDescent="0.2">
      <c r="A7" s="97" t="s">
        <v>51</v>
      </c>
      <c r="B7" s="117" t="s">
        <v>24</v>
      </c>
      <c r="C7" s="125">
        <v>1430900</v>
      </c>
      <c r="D7" s="33" t="s">
        <v>219</v>
      </c>
      <c r="E7" s="75" t="s">
        <v>645</v>
      </c>
      <c r="F7" s="47" t="s">
        <v>646</v>
      </c>
    </row>
    <row r="8" spans="1:6" x14ac:dyDescent="0.2">
      <c r="A8" s="105" t="s">
        <v>52</v>
      </c>
      <c r="B8" s="106" t="s">
        <v>307</v>
      </c>
      <c r="C8" s="101">
        <v>138000</v>
      </c>
      <c r="D8" s="33" t="s">
        <v>293</v>
      </c>
      <c r="E8" s="47" t="s">
        <v>312</v>
      </c>
      <c r="F8" s="47" t="s">
        <v>644</v>
      </c>
    </row>
    <row r="9" spans="1:6" ht="33" customHeight="1" x14ac:dyDescent="0.2">
      <c r="A9" s="34" t="s">
        <v>53</v>
      </c>
      <c r="B9" s="66" t="s">
        <v>708</v>
      </c>
      <c r="C9" s="33">
        <v>14700</v>
      </c>
      <c r="D9" s="33" t="s">
        <v>229</v>
      </c>
      <c r="E9" s="47"/>
      <c r="F9" s="47" t="s">
        <v>646</v>
      </c>
    </row>
    <row r="10" spans="1:6" ht="37.5" customHeight="1" x14ac:dyDescent="0.2">
      <c r="A10" s="11" t="s">
        <v>54</v>
      </c>
      <c r="B10" s="17" t="s">
        <v>419</v>
      </c>
      <c r="C10" s="32">
        <v>45300</v>
      </c>
      <c r="D10" s="33" t="s">
        <v>229</v>
      </c>
      <c r="E10" s="47"/>
      <c r="F10" s="47" t="s">
        <v>646</v>
      </c>
    </row>
    <row r="11" spans="1:6" ht="22.5" customHeight="1" x14ac:dyDescent="0.2">
      <c r="A11" s="11" t="s">
        <v>56</v>
      </c>
      <c r="B11" s="17" t="s">
        <v>46</v>
      </c>
      <c r="C11" s="32">
        <v>195000</v>
      </c>
      <c r="D11" s="33" t="s">
        <v>294</v>
      </c>
      <c r="E11" s="47" t="s">
        <v>341</v>
      </c>
      <c r="F11" s="47" t="s">
        <v>644</v>
      </c>
    </row>
    <row r="12" spans="1:6" ht="23.25" customHeight="1" x14ac:dyDescent="0.2">
      <c r="A12" s="11" t="s">
        <v>55</v>
      </c>
      <c r="B12" s="26" t="s">
        <v>47</v>
      </c>
      <c r="C12" s="32">
        <v>15000</v>
      </c>
      <c r="D12" s="33" t="s">
        <v>228</v>
      </c>
      <c r="E12" s="47"/>
      <c r="F12" s="47" t="s">
        <v>313</v>
      </c>
    </row>
    <row r="13" spans="1:6" ht="23.25" customHeight="1" x14ac:dyDescent="0.2">
      <c r="A13" s="11" t="s">
        <v>64</v>
      </c>
      <c r="B13" s="38" t="s">
        <v>63</v>
      </c>
      <c r="C13" s="33">
        <v>1463000</v>
      </c>
      <c r="D13" s="33" t="s">
        <v>220</v>
      </c>
      <c r="E13" s="47" t="s">
        <v>316</v>
      </c>
      <c r="F13" s="47" t="s">
        <v>646</v>
      </c>
    </row>
    <row r="14" spans="1:6" ht="23.25" customHeight="1" x14ac:dyDescent="0.2">
      <c r="A14" s="11" t="s">
        <v>65</v>
      </c>
      <c r="B14" s="38" t="s">
        <v>66</v>
      </c>
      <c r="C14" s="33">
        <v>81000</v>
      </c>
      <c r="D14" s="33" t="s">
        <v>221</v>
      </c>
      <c r="E14" s="47" t="s">
        <v>341</v>
      </c>
      <c r="F14" s="47" t="s">
        <v>647</v>
      </c>
    </row>
    <row r="15" spans="1:6" ht="23.25" customHeight="1" x14ac:dyDescent="0.2">
      <c r="A15" s="11" t="s">
        <v>67</v>
      </c>
      <c r="B15" s="38" t="s">
        <v>68</v>
      </c>
      <c r="C15" s="33">
        <v>957500</v>
      </c>
      <c r="D15" s="33" t="s">
        <v>222</v>
      </c>
      <c r="E15" s="47" t="s">
        <v>341</v>
      </c>
      <c r="F15" s="47" t="s">
        <v>648</v>
      </c>
    </row>
    <row r="16" spans="1:6" ht="13.5" customHeight="1" x14ac:dyDescent="0.2">
      <c r="A16" s="11" t="s">
        <v>69</v>
      </c>
      <c r="B16" s="38" t="s">
        <v>78</v>
      </c>
      <c r="C16" s="33">
        <v>140000</v>
      </c>
      <c r="D16" s="33" t="s">
        <v>223</v>
      </c>
      <c r="E16" s="47" t="s">
        <v>645</v>
      </c>
      <c r="F16" s="47" t="s">
        <v>648</v>
      </c>
    </row>
    <row r="17" spans="1:6" ht="23.25" customHeight="1" x14ac:dyDescent="0.2">
      <c r="A17" s="11" t="s">
        <v>71</v>
      </c>
      <c r="B17" s="38" t="s">
        <v>351</v>
      </c>
      <c r="C17" s="33">
        <v>774000</v>
      </c>
      <c r="D17" s="33" t="s">
        <v>343</v>
      </c>
      <c r="E17" s="47" t="s">
        <v>341</v>
      </c>
      <c r="F17" s="47" t="s">
        <v>648</v>
      </c>
    </row>
    <row r="18" spans="1:6" ht="23.25" customHeight="1" x14ac:dyDescent="0.2">
      <c r="A18" s="11" t="s">
        <v>72</v>
      </c>
      <c r="B18" s="38" t="s">
        <v>362</v>
      </c>
      <c r="C18" s="33">
        <v>133000</v>
      </c>
      <c r="D18" s="52" t="s">
        <v>224</v>
      </c>
      <c r="E18" s="75" t="s">
        <v>316</v>
      </c>
      <c r="F18" s="47" t="s">
        <v>314</v>
      </c>
    </row>
    <row r="19" spans="1:6" ht="23.25" customHeight="1" x14ac:dyDescent="0.2">
      <c r="A19" s="11" t="s">
        <v>73</v>
      </c>
      <c r="B19" s="38" t="s">
        <v>416</v>
      </c>
      <c r="C19" s="33">
        <v>90000</v>
      </c>
      <c r="D19" s="52" t="s">
        <v>225</v>
      </c>
      <c r="E19" s="47" t="s">
        <v>317</v>
      </c>
      <c r="F19" s="47" t="s">
        <v>318</v>
      </c>
    </row>
    <row r="20" spans="1:6" ht="90.75" customHeight="1" x14ac:dyDescent="0.2">
      <c r="A20" s="11" t="s">
        <v>74</v>
      </c>
      <c r="B20" s="38" t="s">
        <v>417</v>
      </c>
      <c r="C20" s="33">
        <v>96000</v>
      </c>
      <c r="D20" s="52" t="s">
        <v>226</v>
      </c>
      <c r="E20" s="47" t="s">
        <v>317</v>
      </c>
      <c r="F20" s="47" t="s">
        <v>383</v>
      </c>
    </row>
    <row r="21" spans="1:6" ht="96.75" customHeight="1" x14ac:dyDescent="0.2">
      <c r="A21" s="11" t="s">
        <v>75</v>
      </c>
      <c r="B21" s="38" t="s">
        <v>418</v>
      </c>
      <c r="C21" s="33">
        <v>96000</v>
      </c>
      <c r="D21" s="52" t="s">
        <v>227</v>
      </c>
      <c r="E21" s="47" t="s">
        <v>317</v>
      </c>
      <c r="F21" s="47" t="s">
        <v>383</v>
      </c>
    </row>
    <row r="22" spans="1:6" ht="23.25" customHeight="1" x14ac:dyDescent="0.2">
      <c r="A22" s="11" t="s">
        <v>76</v>
      </c>
      <c r="B22" s="38" t="s">
        <v>415</v>
      </c>
      <c r="C22" s="33">
        <v>45000</v>
      </c>
      <c r="D22" s="52" t="s">
        <v>228</v>
      </c>
      <c r="E22" s="47"/>
      <c r="F22" s="47" t="s">
        <v>320</v>
      </c>
    </row>
    <row r="23" spans="1:6" ht="15.75" customHeight="1" x14ac:dyDescent="0.2">
      <c r="A23" s="11" t="s">
        <v>77</v>
      </c>
      <c r="B23" s="39" t="s">
        <v>148</v>
      </c>
      <c r="C23" s="40">
        <v>50000</v>
      </c>
      <c r="D23" s="40" t="s">
        <v>228</v>
      </c>
      <c r="E23" s="47"/>
      <c r="F23" s="47" t="s">
        <v>316</v>
      </c>
    </row>
    <row r="24" spans="1:6" ht="15.75" customHeight="1" x14ac:dyDescent="0.2">
      <c r="A24" s="11" t="s">
        <v>79</v>
      </c>
      <c r="B24" s="68" t="s">
        <v>439</v>
      </c>
      <c r="C24" s="40">
        <v>400000</v>
      </c>
      <c r="D24" s="40"/>
      <c r="E24" s="47" t="s">
        <v>645</v>
      </c>
      <c r="F24" s="47" t="s">
        <v>342</v>
      </c>
    </row>
    <row r="25" spans="1:6" ht="15.75" customHeight="1" x14ac:dyDescent="0.2">
      <c r="A25" s="11" t="s">
        <v>80</v>
      </c>
      <c r="B25" s="68" t="s">
        <v>442</v>
      </c>
      <c r="C25" s="40">
        <v>500000</v>
      </c>
      <c r="D25" s="40" t="s">
        <v>611</v>
      </c>
      <c r="E25" s="47" t="s">
        <v>649</v>
      </c>
      <c r="F25" s="47" t="s">
        <v>646</v>
      </c>
    </row>
    <row r="26" spans="1:6" ht="14.25" customHeight="1" x14ac:dyDescent="0.2">
      <c r="A26" s="11" t="s">
        <v>428</v>
      </c>
      <c r="B26" s="68" t="s">
        <v>443</v>
      </c>
      <c r="C26" s="40">
        <v>195000</v>
      </c>
      <c r="D26" s="40" t="s">
        <v>623</v>
      </c>
      <c r="E26" s="47" t="s">
        <v>341</v>
      </c>
      <c r="F26" s="47" t="s">
        <v>648</v>
      </c>
    </row>
    <row r="27" spans="1:6" ht="11.25" customHeight="1" x14ac:dyDescent="0.2">
      <c r="A27" s="11" t="s">
        <v>429</v>
      </c>
      <c r="B27" s="68" t="s">
        <v>444</v>
      </c>
      <c r="C27" s="40">
        <v>196000</v>
      </c>
      <c r="D27" s="40" t="s">
        <v>624</v>
      </c>
      <c r="E27" s="47" t="s">
        <v>341</v>
      </c>
      <c r="F27" s="47" t="s">
        <v>648</v>
      </c>
    </row>
    <row r="28" spans="1:6" ht="23.25" customHeight="1" x14ac:dyDescent="0.2">
      <c r="A28" s="11" t="s">
        <v>430</v>
      </c>
      <c r="B28" s="68" t="s">
        <v>625</v>
      </c>
      <c r="C28" s="40">
        <v>114000</v>
      </c>
      <c r="D28" s="40" t="s">
        <v>626</v>
      </c>
      <c r="E28" s="47" t="s">
        <v>341</v>
      </c>
      <c r="F28" s="47" t="s">
        <v>648</v>
      </c>
    </row>
    <row r="29" spans="1:6" ht="15.75" customHeight="1" x14ac:dyDescent="0.2">
      <c r="A29" s="11" t="s">
        <v>431</v>
      </c>
      <c r="B29" s="68" t="s">
        <v>445</v>
      </c>
      <c r="C29" s="40">
        <v>265000</v>
      </c>
      <c r="D29" s="40"/>
      <c r="E29" s="47" t="s">
        <v>645</v>
      </c>
      <c r="F29" s="47" t="s">
        <v>342</v>
      </c>
    </row>
    <row r="30" spans="1:6" ht="15.75" customHeight="1" x14ac:dyDescent="0.2">
      <c r="A30" s="11" t="s">
        <v>432</v>
      </c>
      <c r="B30" s="68" t="s">
        <v>446</v>
      </c>
      <c r="C30" s="40">
        <v>60000</v>
      </c>
      <c r="D30" s="40"/>
      <c r="E30" s="47" t="s">
        <v>341</v>
      </c>
      <c r="F30" s="47" t="s">
        <v>342</v>
      </c>
    </row>
    <row r="31" spans="1:6" ht="21" customHeight="1" x14ac:dyDescent="0.2">
      <c r="A31" s="11" t="s">
        <v>433</v>
      </c>
      <c r="B31" s="68" t="s">
        <v>449</v>
      </c>
      <c r="C31" s="40">
        <v>680000</v>
      </c>
      <c r="D31" s="40" t="s">
        <v>610</v>
      </c>
      <c r="E31" s="47" t="s">
        <v>645</v>
      </c>
      <c r="F31" s="47" t="s">
        <v>650</v>
      </c>
    </row>
    <row r="32" spans="1:6" ht="24" customHeight="1" x14ac:dyDescent="0.2">
      <c r="A32" s="11" t="s">
        <v>434</v>
      </c>
      <c r="B32" s="68" t="s">
        <v>450</v>
      </c>
      <c r="C32" s="40">
        <v>585000</v>
      </c>
      <c r="D32" s="40" t="s">
        <v>610</v>
      </c>
      <c r="E32" s="47" t="s">
        <v>645</v>
      </c>
      <c r="F32" s="47" t="s">
        <v>650</v>
      </c>
    </row>
    <row r="33" spans="1:6" ht="15.75" customHeight="1" x14ac:dyDescent="0.2">
      <c r="A33" s="11" t="s">
        <v>435</v>
      </c>
      <c r="B33" s="68" t="s">
        <v>454</v>
      </c>
      <c r="C33" s="40">
        <v>85000</v>
      </c>
      <c r="D33" s="40" t="s">
        <v>228</v>
      </c>
      <c r="E33" s="47"/>
      <c r="F33" s="47"/>
    </row>
    <row r="34" spans="1:6" ht="22.5" customHeight="1" x14ac:dyDescent="0.2">
      <c r="A34" s="11" t="s">
        <v>436</v>
      </c>
      <c r="B34" s="68" t="s">
        <v>588</v>
      </c>
      <c r="C34" s="40">
        <v>92000</v>
      </c>
      <c r="D34" s="40" t="s">
        <v>607</v>
      </c>
      <c r="E34" s="47" t="s">
        <v>311</v>
      </c>
      <c r="F34" s="47" t="s">
        <v>332</v>
      </c>
    </row>
    <row r="35" spans="1:6" ht="23.25" customHeight="1" x14ac:dyDescent="0.2">
      <c r="A35" s="11" t="s">
        <v>437</v>
      </c>
      <c r="B35" s="68" t="s">
        <v>592</v>
      </c>
      <c r="C35" s="40">
        <v>95000</v>
      </c>
      <c r="D35" s="40" t="s">
        <v>608</v>
      </c>
      <c r="E35" s="47" t="s">
        <v>311</v>
      </c>
      <c r="F35" s="47" t="s">
        <v>332</v>
      </c>
    </row>
    <row r="36" spans="1:6" ht="24" customHeight="1" x14ac:dyDescent="0.2">
      <c r="A36" s="11" t="s">
        <v>438</v>
      </c>
      <c r="B36" s="68" t="s">
        <v>614</v>
      </c>
      <c r="C36" s="40">
        <v>100000</v>
      </c>
      <c r="D36" s="40" t="s">
        <v>608</v>
      </c>
      <c r="E36" s="47" t="s">
        <v>311</v>
      </c>
      <c r="F36" s="47" t="s">
        <v>332</v>
      </c>
    </row>
    <row r="37" spans="1:6" ht="24" customHeight="1" x14ac:dyDescent="0.2">
      <c r="A37" s="11" t="s">
        <v>613</v>
      </c>
      <c r="B37" s="68" t="s">
        <v>720</v>
      </c>
      <c r="C37" s="40">
        <v>200000</v>
      </c>
      <c r="D37" s="40"/>
      <c r="E37" s="47" t="s">
        <v>341</v>
      </c>
      <c r="F37" s="47" t="s">
        <v>650</v>
      </c>
    </row>
    <row r="38" spans="1:6" ht="24" customHeight="1" x14ac:dyDescent="0.2">
      <c r="A38" s="11" t="s">
        <v>631</v>
      </c>
      <c r="B38" s="68" t="s">
        <v>633</v>
      </c>
      <c r="C38" s="40">
        <v>71000</v>
      </c>
      <c r="D38" s="40" t="s">
        <v>632</v>
      </c>
      <c r="E38" s="47" t="s">
        <v>645</v>
      </c>
      <c r="F38" s="47" t="s">
        <v>342</v>
      </c>
    </row>
    <row r="39" spans="1:6" ht="13.5" customHeight="1" x14ac:dyDescent="0.2">
      <c r="A39" s="131" t="s">
        <v>2</v>
      </c>
      <c r="B39" s="132"/>
      <c r="C39" s="27">
        <f>SUM(C7:C38)</f>
        <v>9402400</v>
      </c>
      <c r="D39" s="27"/>
      <c r="E39" s="47"/>
      <c r="F39" s="76"/>
    </row>
    <row r="40" spans="1:6" x14ac:dyDescent="0.2">
      <c r="A40" s="18"/>
      <c r="B40" s="19"/>
      <c r="C40" s="57"/>
      <c r="D40" s="41"/>
      <c r="E40" s="47"/>
      <c r="F40" s="76"/>
    </row>
    <row r="41" spans="1:6" x14ac:dyDescent="0.2">
      <c r="A41" s="136" t="s">
        <v>3</v>
      </c>
      <c r="B41" s="137"/>
      <c r="C41" s="138"/>
      <c r="D41" s="72"/>
      <c r="E41" s="47"/>
      <c r="F41" s="76"/>
    </row>
    <row r="42" spans="1:6" ht="22.5" customHeight="1" x14ac:dyDescent="0.2">
      <c r="A42" s="11" t="s">
        <v>57</v>
      </c>
      <c r="B42" s="12" t="s">
        <v>344</v>
      </c>
      <c r="C42" s="33">
        <v>168500</v>
      </c>
      <c r="D42" s="33" t="s">
        <v>295</v>
      </c>
      <c r="E42" s="77" t="s">
        <v>316</v>
      </c>
      <c r="F42" s="47" t="s">
        <v>383</v>
      </c>
    </row>
    <row r="43" spans="1:6" ht="17.25" customHeight="1" x14ac:dyDescent="0.2">
      <c r="A43" s="11" t="s">
        <v>81</v>
      </c>
      <c r="B43" s="35" t="s">
        <v>345</v>
      </c>
      <c r="C43" s="36">
        <v>130000</v>
      </c>
      <c r="D43" s="36" t="s">
        <v>299</v>
      </c>
      <c r="E43" s="77" t="s">
        <v>316</v>
      </c>
      <c r="F43" s="47" t="s">
        <v>383</v>
      </c>
    </row>
    <row r="44" spans="1:6" ht="35.25" customHeight="1" x14ac:dyDescent="0.2">
      <c r="A44" s="11" t="s">
        <v>85</v>
      </c>
      <c r="B44" s="35" t="s">
        <v>411</v>
      </c>
      <c r="C44" s="36">
        <v>233000</v>
      </c>
      <c r="D44" s="36" t="s">
        <v>424</v>
      </c>
      <c r="E44" s="77" t="s">
        <v>316</v>
      </c>
      <c r="F44" s="47" t="s">
        <v>383</v>
      </c>
    </row>
    <row r="45" spans="1:6" ht="36.75" customHeight="1" x14ac:dyDescent="0.2">
      <c r="A45" s="11" t="s">
        <v>86</v>
      </c>
      <c r="B45" s="35" t="s">
        <v>412</v>
      </c>
      <c r="C45" s="36">
        <v>267000</v>
      </c>
      <c r="D45" s="36" t="s">
        <v>425</v>
      </c>
      <c r="E45" s="77" t="s">
        <v>316</v>
      </c>
      <c r="F45" s="47" t="s">
        <v>383</v>
      </c>
    </row>
    <row r="46" spans="1:6" ht="25.5" customHeight="1" x14ac:dyDescent="0.2">
      <c r="A46" s="11" t="s">
        <v>87</v>
      </c>
      <c r="B46" s="35" t="s">
        <v>403</v>
      </c>
      <c r="C46" s="36">
        <v>155500</v>
      </c>
      <c r="D46" s="36" t="s">
        <v>392</v>
      </c>
      <c r="E46" s="77" t="s">
        <v>316</v>
      </c>
      <c r="F46" s="47" t="s">
        <v>383</v>
      </c>
    </row>
    <row r="47" spans="1:6" ht="19.5" customHeight="1" x14ac:dyDescent="0.2">
      <c r="A47" s="11" t="s">
        <v>88</v>
      </c>
      <c r="B47" s="35" t="s">
        <v>384</v>
      </c>
      <c r="C47" s="36">
        <v>39500</v>
      </c>
      <c r="D47" s="36" t="s">
        <v>391</v>
      </c>
      <c r="E47" s="77" t="s">
        <v>316</v>
      </c>
      <c r="F47" s="47" t="s">
        <v>383</v>
      </c>
    </row>
    <row r="48" spans="1:6" ht="17.25" customHeight="1" x14ac:dyDescent="0.2">
      <c r="A48" s="11" t="s">
        <v>89</v>
      </c>
      <c r="B48" s="35" t="s">
        <v>390</v>
      </c>
      <c r="C48" s="36">
        <v>199500</v>
      </c>
      <c r="D48" s="36" t="s">
        <v>643</v>
      </c>
      <c r="E48" s="77" t="s">
        <v>316</v>
      </c>
      <c r="F48" s="47" t="s">
        <v>383</v>
      </c>
    </row>
    <row r="49" spans="1:6" ht="25.5" customHeight="1" x14ac:dyDescent="0.2">
      <c r="A49" s="11" t="s">
        <v>90</v>
      </c>
      <c r="B49" s="35" t="s">
        <v>82</v>
      </c>
      <c r="C49" s="36">
        <v>80000</v>
      </c>
      <c r="D49" s="36" t="s">
        <v>230</v>
      </c>
      <c r="E49" s="77" t="s">
        <v>645</v>
      </c>
      <c r="F49" s="47" t="s">
        <v>342</v>
      </c>
    </row>
    <row r="50" spans="1:6" ht="20.25" customHeight="1" x14ac:dyDescent="0.2">
      <c r="A50" s="11" t="s">
        <v>91</v>
      </c>
      <c r="B50" s="35" t="s">
        <v>395</v>
      </c>
      <c r="C50" s="36">
        <v>80100</v>
      </c>
      <c r="D50" s="53" t="s">
        <v>398</v>
      </c>
      <c r="E50" s="77" t="s">
        <v>316</v>
      </c>
      <c r="F50" s="47" t="s">
        <v>383</v>
      </c>
    </row>
    <row r="51" spans="1:6" ht="34.5" customHeight="1" x14ac:dyDescent="0.2">
      <c r="A51" s="11" t="s">
        <v>58</v>
      </c>
      <c r="B51" s="35" t="s">
        <v>393</v>
      </c>
      <c r="C51" s="36">
        <v>405500</v>
      </c>
      <c r="D51" s="53" t="s">
        <v>640</v>
      </c>
      <c r="E51" s="77" t="s">
        <v>316</v>
      </c>
      <c r="F51" s="47" t="s">
        <v>383</v>
      </c>
    </row>
    <row r="52" spans="1:6" ht="15" customHeight="1" x14ac:dyDescent="0.2">
      <c r="A52" s="11" t="s">
        <v>92</v>
      </c>
      <c r="B52" s="35" t="s">
        <v>394</v>
      </c>
      <c r="C52" s="36">
        <v>66100</v>
      </c>
      <c r="D52" s="53" t="s">
        <v>396</v>
      </c>
      <c r="E52" s="77" t="s">
        <v>316</v>
      </c>
      <c r="F52" s="47" t="s">
        <v>383</v>
      </c>
    </row>
    <row r="53" spans="1:6" ht="15.75" customHeight="1" x14ac:dyDescent="0.2">
      <c r="A53" s="11" t="s">
        <v>93</v>
      </c>
      <c r="B53" s="35" t="s">
        <v>413</v>
      </c>
      <c r="C53" s="36">
        <v>16500</v>
      </c>
      <c r="D53" s="53" t="s">
        <v>397</v>
      </c>
      <c r="E53" s="77" t="s">
        <v>316</v>
      </c>
      <c r="F53" s="47" t="s">
        <v>383</v>
      </c>
    </row>
    <row r="54" spans="1:6" ht="17.25" customHeight="1" x14ac:dyDescent="0.2">
      <c r="A54" s="11" t="s">
        <v>385</v>
      </c>
      <c r="B54" s="35" t="s">
        <v>83</v>
      </c>
      <c r="C54" s="36">
        <v>15000</v>
      </c>
      <c r="D54" s="36" t="s">
        <v>228</v>
      </c>
      <c r="E54" s="77"/>
      <c r="F54" s="77" t="s">
        <v>314</v>
      </c>
    </row>
    <row r="55" spans="1:6" ht="17.25" customHeight="1" x14ac:dyDescent="0.2">
      <c r="A55" s="11" t="s">
        <v>386</v>
      </c>
      <c r="B55" s="35" t="s">
        <v>410</v>
      </c>
      <c r="C55" s="36">
        <v>45000</v>
      </c>
      <c r="D55" s="36" t="s">
        <v>231</v>
      </c>
      <c r="E55" s="77" t="s">
        <v>645</v>
      </c>
      <c r="F55" s="47" t="s">
        <v>342</v>
      </c>
    </row>
    <row r="56" spans="1:6" ht="17.25" customHeight="1" x14ac:dyDescent="0.2">
      <c r="A56" s="11" t="s">
        <v>387</v>
      </c>
      <c r="B56" s="35" t="s">
        <v>84</v>
      </c>
      <c r="C56" s="36">
        <v>45000</v>
      </c>
      <c r="D56" s="36" t="s">
        <v>228</v>
      </c>
      <c r="E56" s="77"/>
      <c r="F56" s="47" t="s">
        <v>337</v>
      </c>
    </row>
    <row r="57" spans="1:6" ht="33" customHeight="1" x14ac:dyDescent="0.2">
      <c r="A57" s="11" t="s">
        <v>388</v>
      </c>
      <c r="B57" s="35" t="s">
        <v>642</v>
      </c>
      <c r="C57" s="36">
        <v>150000</v>
      </c>
      <c r="D57" s="36"/>
      <c r="E57" s="77"/>
      <c r="F57" s="47"/>
    </row>
    <row r="58" spans="1:6" ht="25.5" customHeight="1" x14ac:dyDescent="0.2">
      <c r="A58" s="11" t="s">
        <v>389</v>
      </c>
      <c r="B58" s="35" t="s">
        <v>414</v>
      </c>
      <c r="C58" s="36">
        <v>150000</v>
      </c>
      <c r="D58" s="36"/>
      <c r="E58" s="77" t="s">
        <v>316</v>
      </c>
      <c r="F58" s="47" t="s">
        <v>383</v>
      </c>
    </row>
    <row r="59" spans="1:6" ht="15.75" customHeight="1" x14ac:dyDescent="0.2">
      <c r="A59" s="97" t="s">
        <v>455</v>
      </c>
      <c r="B59" s="112" t="s">
        <v>482</v>
      </c>
      <c r="C59" s="111">
        <v>152600</v>
      </c>
      <c r="D59" s="36" t="s">
        <v>616</v>
      </c>
      <c r="E59" s="77" t="s">
        <v>341</v>
      </c>
      <c r="F59" s="47" t="s">
        <v>651</v>
      </c>
    </row>
    <row r="60" spans="1:6" ht="17.25" customHeight="1" x14ac:dyDescent="0.2">
      <c r="A60" s="97" t="s">
        <v>456</v>
      </c>
      <c r="B60" s="112" t="s">
        <v>676</v>
      </c>
      <c r="C60" s="111">
        <v>97300</v>
      </c>
      <c r="D60" s="36" t="s">
        <v>617</v>
      </c>
      <c r="E60" s="77" t="s">
        <v>341</v>
      </c>
      <c r="F60" s="47" t="s">
        <v>651</v>
      </c>
    </row>
    <row r="61" spans="1:6" ht="19.5" customHeight="1" x14ac:dyDescent="0.2">
      <c r="A61" s="97" t="s">
        <v>457</v>
      </c>
      <c r="B61" s="112" t="s">
        <v>677</v>
      </c>
      <c r="C61" s="111">
        <v>167000</v>
      </c>
      <c r="D61" s="36" t="s">
        <v>684</v>
      </c>
      <c r="E61" s="77" t="s">
        <v>341</v>
      </c>
      <c r="F61" s="47" t="s">
        <v>651</v>
      </c>
    </row>
    <row r="62" spans="1:6" ht="17.25" customHeight="1" x14ac:dyDescent="0.2">
      <c r="A62" s="97" t="s">
        <v>458</v>
      </c>
      <c r="B62" s="112" t="s">
        <v>483</v>
      </c>
      <c r="C62" s="111">
        <v>52700</v>
      </c>
      <c r="D62" s="36" t="s">
        <v>618</v>
      </c>
      <c r="E62" s="77" t="s">
        <v>341</v>
      </c>
      <c r="F62" s="47" t="s">
        <v>651</v>
      </c>
    </row>
    <row r="63" spans="1:6" ht="33.75" customHeight="1" x14ac:dyDescent="0.2">
      <c r="A63" s="97" t="s">
        <v>459</v>
      </c>
      <c r="B63" s="112" t="s">
        <v>700</v>
      </c>
      <c r="C63" s="111">
        <v>291500</v>
      </c>
      <c r="D63" s="36" t="s">
        <v>685</v>
      </c>
      <c r="E63" s="77" t="s">
        <v>341</v>
      </c>
      <c r="F63" s="47" t="s">
        <v>651</v>
      </c>
    </row>
    <row r="64" spans="1:6" ht="17.25" customHeight="1" x14ac:dyDescent="0.2">
      <c r="A64" s="97" t="s">
        <v>460</v>
      </c>
      <c r="B64" s="112" t="s">
        <v>686</v>
      </c>
      <c r="C64" s="111">
        <v>61600</v>
      </c>
      <c r="D64" s="36">
        <v>245</v>
      </c>
      <c r="E64" s="77" t="s">
        <v>341</v>
      </c>
      <c r="F64" s="47" t="s">
        <v>651</v>
      </c>
    </row>
    <row r="65" spans="1:6" ht="17.25" customHeight="1" x14ac:dyDescent="0.2">
      <c r="A65" s="97" t="s">
        <v>461</v>
      </c>
      <c r="B65" s="112" t="s">
        <v>598</v>
      </c>
      <c r="C65" s="111">
        <v>22000</v>
      </c>
      <c r="D65" s="36" t="s">
        <v>619</v>
      </c>
      <c r="E65" s="77" t="s">
        <v>341</v>
      </c>
      <c r="F65" s="47" t="s">
        <v>651</v>
      </c>
    </row>
    <row r="66" spans="1:6" ht="27" customHeight="1" x14ac:dyDescent="0.2">
      <c r="A66" s="97" t="s">
        <v>462</v>
      </c>
      <c r="B66" s="112" t="s">
        <v>687</v>
      </c>
      <c r="C66" s="111">
        <v>47500</v>
      </c>
      <c r="D66" s="36" t="s">
        <v>688</v>
      </c>
      <c r="E66" s="77" t="s">
        <v>341</v>
      </c>
      <c r="F66" s="47" t="s">
        <v>651</v>
      </c>
    </row>
    <row r="67" spans="1:6" ht="27" customHeight="1" x14ac:dyDescent="0.2">
      <c r="A67" s="97" t="s">
        <v>463</v>
      </c>
      <c r="B67" s="112" t="s">
        <v>689</v>
      </c>
      <c r="C67" s="111">
        <v>564000</v>
      </c>
      <c r="D67" s="36"/>
      <c r="E67" s="77" t="s">
        <v>341</v>
      </c>
      <c r="F67" s="47" t="s">
        <v>651</v>
      </c>
    </row>
    <row r="68" spans="1:6" ht="27" customHeight="1" x14ac:dyDescent="0.2">
      <c r="A68" s="11" t="s">
        <v>464</v>
      </c>
      <c r="B68" s="69" t="s">
        <v>690</v>
      </c>
      <c r="C68" s="70">
        <v>82700</v>
      </c>
      <c r="D68" s="36"/>
      <c r="E68" s="77"/>
      <c r="F68" s="47"/>
    </row>
    <row r="69" spans="1:6" ht="27" customHeight="1" x14ac:dyDescent="0.2">
      <c r="A69" s="113" t="s">
        <v>465</v>
      </c>
      <c r="B69" s="69" t="s">
        <v>691</v>
      </c>
      <c r="C69" s="70">
        <v>158400</v>
      </c>
      <c r="D69" s="36"/>
      <c r="E69" s="77"/>
      <c r="F69" s="47"/>
    </row>
    <row r="70" spans="1:6" ht="27" customHeight="1" x14ac:dyDescent="0.2">
      <c r="A70" s="107" t="s">
        <v>466</v>
      </c>
      <c r="B70" s="112" t="s">
        <v>692</v>
      </c>
      <c r="C70" s="111">
        <v>8800</v>
      </c>
      <c r="D70" s="36"/>
      <c r="E70" s="77"/>
      <c r="F70" s="47"/>
    </row>
    <row r="71" spans="1:6" ht="27" customHeight="1" x14ac:dyDescent="0.2">
      <c r="A71" s="97" t="s">
        <v>467</v>
      </c>
      <c r="B71" s="112" t="s">
        <v>484</v>
      </c>
      <c r="C71" s="111">
        <v>5000</v>
      </c>
      <c r="D71" s="36" t="s">
        <v>602</v>
      </c>
      <c r="E71" s="77" t="s">
        <v>341</v>
      </c>
      <c r="F71" s="47" t="s">
        <v>651</v>
      </c>
    </row>
    <row r="72" spans="1:6" ht="27" customHeight="1" x14ac:dyDescent="0.2">
      <c r="A72" s="11" t="s">
        <v>468</v>
      </c>
      <c r="B72" s="69" t="s">
        <v>485</v>
      </c>
      <c r="C72" s="70">
        <v>134000</v>
      </c>
      <c r="D72" s="36" t="s">
        <v>620</v>
      </c>
      <c r="E72" s="77" t="s">
        <v>341</v>
      </c>
      <c r="F72" s="47" t="s">
        <v>651</v>
      </c>
    </row>
    <row r="73" spans="1:6" ht="27" customHeight="1" x14ac:dyDescent="0.2">
      <c r="A73" s="97" t="s">
        <v>469</v>
      </c>
      <c r="B73" s="112" t="s">
        <v>486</v>
      </c>
      <c r="C73" s="111">
        <v>79000</v>
      </c>
      <c r="D73" s="36" t="s">
        <v>621</v>
      </c>
      <c r="E73" s="77" t="s">
        <v>341</v>
      </c>
      <c r="F73" s="47" t="s">
        <v>651</v>
      </c>
    </row>
    <row r="74" spans="1:6" ht="27" customHeight="1" x14ac:dyDescent="0.2">
      <c r="A74" s="97" t="s">
        <v>470</v>
      </c>
      <c r="B74" s="112" t="s">
        <v>693</v>
      </c>
      <c r="C74" s="111">
        <v>134000</v>
      </c>
      <c r="D74" s="36" t="s">
        <v>694</v>
      </c>
      <c r="E74" s="77" t="s">
        <v>341</v>
      </c>
      <c r="F74" s="47" t="s">
        <v>651</v>
      </c>
    </row>
    <row r="75" spans="1:6" ht="27" customHeight="1" x14ac:dyDescent="0.2">
      <c r="A75" s="97" t="s">
        <v>471</v>
      </c>
      <c r="B75" s="112" t="s">
        <v>701</v>
      </c>
      <c r="C75" s="111">
        <v>132200</v>
      </c>
      <c r="D75" s="36" t="s">
        <v>695</v>
      </c>
      <c r="E75" s="77"/>
      <c r="F75" s="47"/>
    </row>
    <row r="76" spans="1:6" ht="27" customHeight="1" x14ac:dyDescent="0.2">
      <c r="A76" s="11" t="s">
        <v>472</v>
      </c>
      <c r="B76" s="69" t="s">
        <v>696</v>
      </c>
      <c r="C76" s="70">
        <v>38600</v>
      </c>
      <c r="D76" s="36" t="s">
        <v>697</v>
      </c>
      <c r="E76" s="77"/>
      <c r="F76" s="47"/>
    </row>
    <row r="77" spans="1:6" ht="32.25" customHeight="1" x14ac:dyDescent="0.2">
      <c r="A77" s="97" t="s">
        <v>473</v>
      </c>
      <c r="B77" s="112" t="s">
        <v>702</v>
      </c>
      <c r="C77" s="111">
        <v>103000</v>
      </c>
      <c r="D77" s="36" t="s">
        <v>698</v>
      </c>
      <c r="E77" s="77"/>
      <c r="F77" s="47"/>
    </row>
    <row r="78" spans="1:6" ht="17.25" customHeight="1" x14ac:dyDescent="0.2">
      <c r="A78" s="11" t="s">
        <v>474</v>
      </c>
      <c r="B78" s="69" t="s">
        <v>622</v>
      </c>
      <c r="C78" s="70">
        <v>20000</v>
      </c>
      <c r="D78" s="36"/>
      <c r="E78" s="77" t="s">
        <v>341</v>
      </c>
      <c r="F78" s="47" t="s">
        <v>651</v>
      </c>
    </row>
    <row r="79" spans="1:6" ht="59.25" customHeight="1" x14ac:dyDescent="0.2">
      <c r="A79" s="11" t="s">
        <v>475</v>
      </c>
      <c r="B79" s="69" t="s">
        <v>440</v>
      </c>
      <c r="C79" s="70">
        <v>1266000</v>
      </c>
      <c r="D79" s="36" t="s">
        <v>609</v>
      </c>
      <c r="E79" s="77" t="s">
        <v>593</v>
      </c>
      <c r="F79" s="47" t="s">
        <v>594</v>
      </c>
    </row>
    <row r="80" spans="1:6" ht="26.25" customHeight="1" x14ac:dyDescent="0.2">
      <c r="A80" s="11" t="s">
        <v>476</v>
      </c>
      <c r="B80" s="69" t="s">
        <v>441</v>
      </c>
      <c r="C80" s="70">
        <v>200000</v>
      </c>
      <c r="D80" s="36" t="s">
        <v>612</v>
      </c>
      <c r="E80" s="77" t="s">
        <v>342</v>
      </c>
      <c r="F80" s="47" t="s">
        <v>330</v>
      </c>
    </row>
    <row r="81" spans="1:6" ht="25.5" customHeight="1" x14ac:dyDescent="0.2">
      <c r="A81" s="11" t="s">
        <v>477</v>
      </c>
      <c r="B81" s="69" t="s">
        <v>447</v>
      </c>
      <c r="C81" s="70">
        <v>17000</v>
      </c>
      <c r="D81" s="36" t="s">
        <v>228</v>
      </c>
      <c r="E81" s="77" t="s">
        <v>341</v>
      </c>
      <c r="F81" s="47"/>
    </row>
    <row r="82" spans="1:6" ht="24.75" customHeight="1" x14ac:dyDescent="0.2">
      <c r="A82" s="11" t="s">
        <v>478</v>
      </c>
      <c r="B82" s="69" t="s">
        <v>448</v>
      </c>
      <c r="C82" s="70">
        <v>18000</v>
      </c>
      <c r="D82" s="36" t="s">
        <v>228</v>
      </c>
      <c r="E82" s="77" t="s">
        <v>341</v>
      </c>
      <c r="F82" s="47"/>
    </row>
    <row r="83" spans="1:6" ht="17.25" customHeight="1" x14ac:dyDescent="0.2">
      <c r="A83" s="11" t="s">
        <v>479</v>
      </c>
      <c r="B83" s="68" t="s">
        <v>451</v>
      </c>
      <c r="C83" s="40">
        <v>648700</v>
      </c>
      <c r="D83" s="36" t="s">
        <v>601</v>
      </c>
      <c r="E83" s="77" t="s">
        <v>342</v>
      </c>
      <c r="F83" s="47" t="s">
        <v>652</v>
      </c>
    </row>
    <row r="84" spans="1:6" ht="17.25" customHeight="1" x14ac:dyDescent="0.2">
      <c r="A84" s="11" t="s">
        <v>480</v>
      </c>
      <c r="B84" s="68" t="s">
        <v>452</v>
      </c>
      <c r="C84" s="40">
        <v>645800</v>
      </c>
      <c r="D84" s="36" t="s">
        <v>601</v>
      </c>
      <c r="E84" s="77" t="s">
        <v>342</v>
      </c>
      <c r="F84" s="47" t="s">
        <v>652</v>
      </c>
    </row>
    <row r="85" spans="1:6" ht="17.25" customHeight="1" x14ac:dyDescent="0.2">
      <c r="A85" s="11" t="s">
        <v>481</v>
      </c>
      <c r="B85" s="68" t="s">
        <v>453</v>
      </c>
      <c r="C85" s="40">
        <v>775500</v>
      </c>
      <c r="D85" s="36" t="s">
        <v>601</v>
      </c>
      <c r="E85" s="77" t="s">
        <v>342</v>
      </c>
      <c r="F85" s="47" t="s">
        <v>594</v>
      </c>
    </row>
    <row r="86" spans="1:6" ht="28.5" customHeight="1" x14ac:dyDescent="0.2">
      <c r="A86" s="11" t="s">
        <v>487</v>
      </c>
      <c r="B86" s="68" t="s">
        <v>70</v>
      </c>
      <c r="C86" s="71">
        <v>30000</v>
      </c>
      <c r="D86" s="36" t="s">
        <v>228</v>
      </c>
      <c r="E86" s="77" t="s">
        <v>653</v>
      </c>
      <c r="F86" s="47"/>
    </row>
    <row r="87" spans="1:6" x14ac:dyDescent="0.2">
      <c r="A87" s="148" t="s">
        <v>4</v>
      </c>
      <c r="B87" s="149"/>
      <c r="C87" s="102">
        <f>SUM(C42:C86)</f>
        <v>8199100</v>
      </c>
      <c r="D87" s="29"/>
      <c r="E87" s="47"/>
      <c r="F87" s="76"/>
    </row>
    <row r="88" spans="1:6" ht="21" customHeight="1" x14ac:dyDescent="0.2">
      <c r="A88" s="139" t="s">
        <v>5</v>
      </c>
      <c r="B88" s="140"/>
      <c r="C88" s="141"/>
      <c r="D88" s="42"/>
      <c r="E88" s="47"/>
      <c r="F88" s="76"/>
    </row>
    <row r="89" spans="1:6" x14ac:dyDescent="0.2">
      <c r="A89" s="11" t="s">
        <v>363</v>
      </c>
      <c r="B89" s="55" t="s">
        <v>37</v>
      </c>
      <c r="C89" s="37">
        <v>52100</v>
      </c>
      <c r="D89" s="16" t="s">
        <v>232</v>
      </c>
      <c r="E89" s="47" t="s">
        <v>312</v>
      </c>
      <c r="F89" s="47" t="s">
        <v>312</v>
      </c>
    </row>
    <row r="90" spans="1:6" x14ac:dyDescent="0.2">
      <c r="A90" s="11" t="s">
        <v>421</v>
      </c>
      <c r="B90" s="55" t="s">
        <v>38</v>
      </c>
      <c r="C90" s="37">
        <v>74500</v>
      </c>
      <c r="D90" s="16" t="s">
        <v>232</v>
      </c>
      <c r="E90" s="47" t="s">
        <v>312</v>
      </c>
      <c r="F90" s="47" t="s">
        <v>312</v>
      </c>
    </row>
    <row r="91" spans="1:6" x14ac:dyDescent="0.2">
      <c r="A91" s="11" t="s">
        <v>364</v>
      </c>
      <c r="B91" s="55" t="s">
        <v>39</v>
      </c>
      <c r="C91" s="37">
        <v>34100</v>
      </c>
      <c r="D91" s="16" t="s">
        <v>232</v>
      </c>
      <c r="E91" s="47" t="s">
        <v>312</v>
      </c>
      <c r="F91" s="47" t="s">
        <v>312</v>
      </c>
    </row>
    <row r="92" spans="1:6" x14ac:dyDescent="0.2">
      <c r="A92" s="11" t="s">
        <v>365</v>
      </c>
      <c r="B92" s="55" t="s">
        <v>40</v>
      </c>
      <c r="C92" s="37">
        <v>23300</v>
      </c>
      <c r="D92" s="16" t="s">
        <v>232</v>
      </c>
      <c r="E92" s="47" t="s">
        <v>312</v>
      </c>
      <c r="F92" s="47" t="s">
        <v>312</v>
      </c>
    </row>
    <row r="93" spans="1:6" x14ac:dyDescent="0.2">
      <c r="A93" s="11" t="s">
        <v>366</v>
      </c>
      <c r="B93" s="55" t="s">
        <v>41</v>
      </c>
      <c r="C93" s="37">
        <v>28200</v>
      </c>
      <c r="D93" s="16" t="s">
        <v>232</v>
      </c>
      <c r="E93" s="47" t="s">
        <v>312</v>
      </c>
      <c r="F93" s="47" t="s">
        <v>312</v>
      </c>
    </row>
    <row r="94" spans="1:6" ht="20.25" customHeight="1" x14ac:dyDescent="0.2">
      <c r="A94" s="11" t="s">
        <v>367</v>
      </c>
      <c r="B94" s="55" t="s">
        <v>42</v>
      </c>
      <c r="C94" s="37">
        <v>96500</v>
      </c>
      <c r="D94" s="16" t="s">
        <v>232</v>
      </c>
      <c r="E94" s="47" t="s">
        <v>312</v>
      </c>
      <c r="F94" s="47" t="s">
        <v>312</v>
      </c>
    </row>
    <row r="95" spans="1:6" x14ac:dyDescent="0.2">
      <c r="A95" s="11" t="s">
        <v>368</v>
      </c>
      <c r="B95" s="55" t="s">
        <v>43</v>
      </c>
      <c r="C95" s="37">
        <v>71500</v>
      </c>
      <c r="D95" s="16" t="s">
        <v>232</v>
      </c>
      <c r="E95" s="47" t="s">
        <v>312</v>
      </c>
      <c r="F95" s="47" t="s">
        <v>312</v>
      </c>
    </row>
    <row r="96" spans="1:6" x14ac:dyDescent="0.2">
      <c r="A96" s="11" t="s">
        <v>369</v>
      </c>
      <c r="B96" s="55" t="s">
        <v>44</v>
      </c>
      <c r="C96" s="37">
        <v>60200</v>
      </c>
      <c r="D96" s="16" t="s">
        <v>232</v>
      </c>
      <c r="E96" s="47" t="s">
        <v>312</v>
      </c>
      <c r="F96" s="47" t="s">
        <v>312</v>
      </c>
    </row>
    <row r="97" spans="1:6" ht="19.5" customHeight="1" x14ac:dyDescent="0.2">
      <c r="A97" s="11" t="s">
        <v>370</v>
      </c>
      <c r="B97" s="55" t="s">
        <v>45</v>
      </c>
      <c r="C97" s="37">
        <v>43300</v>
      </c>
      <c r="D97" s="16" t="s">
        <v>232</v>
      </c>
      <c r="E97" s="47" t="s">
        <v>312</v>
      </c>
      <c r="F97" s="47" t="s">
        <v>312</v>
      </c>
    </row>
    <row r="98" spans="1:6" x14ac:dyDescent="0.2">
      <c r="A98" s="11" t="s">
        <v>371</v>
      </c>
      <c r="B98" s="55" t="s">
        <v>48</v>
      </c>
      <c r="C98" s="37">
        <v>219000</v>
      </c>
      <c r="D98" s="16" t="s">
        <v>232</v>
      </c>
      <c r="E98" s="47" t="s">
        <v>312</v>
      </c>
      <c r="F98" s="47" t="s">
        <v>312</v>
      </c>
    </row>
    <row r="99" spans="1:6" x14ac:dyDescent="0.2">
      <c r="A99" s="11" t="s">
        <v>372</v>
      </c>
      <c r="B99" s="15" t="s">
        <v>98</v>
      </c>
      <c r="C99" s="37">
        <v>15000</v>
      </c>
      <c r="D99" s="16" t="s">
        <v>232</v>
      </c>
      <c r="E99" s="47" t="s">
        <v>312</v>
      </c>
      <c r="F99" s="47" t="s">
        <v>312</v>
      </c>
    </row>
    <row r="100" spans="1:6" x14ac:dyDescent="0.2">
      <c r="A100" s="11" t="s">
        <v>373</v>
      </c>
      <c r="B100" s="15" t="s">
        <v>99</v>
      </c>
      <c r="C100" s="37">
        <v>5000</v>
      </c>
      <c r="D100" s="16" t="s">
        <v>232</v>
      </c>
      <c r="E100" s="47" t="s">
        <v>312</v>
      </c>
      <c r="F100" s="47" t="s">
        <v>312</v>
      </c>
    </row>
    <row r="101" spans="1:6" x14ac:dyDescent="0.2">
      <c r="A101" s="11" t="s">
        <v>374</v>
      </c>
      <c r="B101" s="15" t="s">
        <v>100</v>
      </c>
      <c r="C101" s="37">
        <v>5000</v>
      </c>
      <c r="D101" s="16" t="s">
        <v>232</v>
      </c>
      <c r="E101" s="47" t="s">
        <v>312</v>
      </c>
      <c r="F101" s="47" t="s">
        <v>312</v>
      </c>
    </row>
    <row r="102" spans="1:6" x14ac:dyDescent="0.2">
      <c r="A102" s="11" t="s">
        <v>375</v>
      </c>
      <c r="B102" s="15" t="s">
        <v>101</v>
      </c>
      <c r="C102" s="37">
        <v>5000</v>
      </c>
      <c r="D102" s="16" t="s">
        <v>232</v>
      </c>
      <c r="E102" s="47" t="s">
        <v>312</v>
      </c>
      <c r="F102" s="47" t="s">
        <v>312</v>
      </c>
    </row>
    <row r="103" spans="1:6" ht="22.5" x14ac:dyDescent="0.2">
      <c r="A103" s="97" t="s">
        <v>28</v>
      </c>
      <c r="B103" s="103" t="s">
        <v>102</v>
      </c>
      <c r="C103" s="109">
        <v>80000</v>
      </c>
      <c r="D103" s="16" t="s">
        <v>233</v>
      </c>
      <c r="E103" s="47" t="s">
        <v>653</v>
      </c>
      <c r="F103" s="47" t="s">
        <v>337</v>
      </c>
    </row>
    <row r="104" spans="1:6" ht="18.75" customHeight="1" x14ac:dyDescent="0.2">
      <c r="A104" s="97" t="s">
        <v>29</v>
      </c>
      <c r="B104" s="118" t="s">
        <v>709</v>
      </c>
      <c r="C104" s="109">
        <v>140000</v>
      </c>
      <c r="D104" s="16" t="s">
        <v>232</v>
      </c>
      <c r="E104" s="47" t="s">
        <v>653</v>
      </c>
      <c r="F104" s="47" t="s">
        <v>337</v>
      </c>
    </row>
    <row r="105" spans="1:6" x14ac:dyDescent="0.2">
      <c r="A105" s="97" t="s">
        <v>30</v>
      </c>
      <c r="B105" s="103" t="s">
        <v>103</v>
      </c>
      <c r="C105" s="109">
        <v>51300</v>
      </c>
      <c r="D105" s="16" t="s">
        <v>232</v>
      </c>
      <c r="E105" s="47" t="s">
        <v>653</v>
      </c>
      <c r="F105" s="47" t="s">
        <v>337</v>
      </c>
    </row>
    <row r="106" spans="1:6" x14ac:dyDescent="0.2">
      <c r="A106" s="11" t="s">
        <v>31</v>
      </c>
      <c r="B106" s="15" t="s">
        <v>104</v>
      </c>
      <c r="C106" s="37">
        <v>5000</v>
      </c>
      <c r="D106" s="16" t="s">
        <v>232</v>
      </c>
      <c r="E106" s="47" t="s">
        <v>653</v>
      </c>
      <c r="F106" s="47" t="s">
        <v>337</v>
      </c>
    </row>
    <row r="107" spans="1:6" x14ac:dyDescent="0.2">
      <c r="A107" s="97" t="s">
        <v>32</v>
      </c>
      <c r="B107" s="103" t="s">
        <v>105</v>
      </c>
      <c r="C107" s="109">
        <v>24600</v>
      </c>
      <c r="D107" s="16" t="s">
        <v>232</v>
      </c>
      <c r="E107" s="47" t="s">
        <v>653</v>
      </c>
      <c r="F107" s="47" t="s">
        <v>337</v>
      </c>
    </row>
    <row r="108" spans="1:6" x14ac:dyDescent="0.2">
      <c r="A108" s="97" t="s">
        <v>33</v>
      </c>
      <c r="B108" s="103" t="s">
        <v>106</v>
      </c>
      <c r="C108" s="109">
        <v>78700</v>
      </c>
      <c r="D108" s="16" t="s">
        <v>232</v>
      </c>
      <c r="E108" s="47" t="s">
        <v>653</v>
      </c>
      <c r="F108" s="47" t="s">
        <v>337</v>
      </c>
    </row>
    <row r="109" spans="1:6" x14ac:dyDescent="0.2">
      <c r="A109" s="97" t="s">
        <v>34</v>
      </c>
      <c r="B109" s="103" t="s">
        <v>107</v>
      </c>
      <c r="C109" s="109">
        <v>87200</v>
      </c>
      <c r="D109" s="16" t="s">
        <v>232</v>
      </c>
      <c r="E109" s="47" t="s">
        <v>653</v>
      </c>
      <c r="F109" s="47" t="s">
        <v>337</v>
      </c>
    </row>
    <row r="110" spans="1:6" x14ac:dyDescent="0.2">
      <c r="A110" s="97" t="s">
        <v>35</v>
      </c>
      <c r="B110" s="103" t="s">
        <v>427</v>
      </c>
      <c r="C110" s="109">
        <v>59600</v>
      </c>
      <c r="D110" s="16" t="s">
        <v>232</v>
      </c>
      <c r="E110" s="47" t="s">
        <v>653</v>
      </c>
      <c r="F110" s="47" t="s">
        <v>337</v>
      </c>
    </row>
    <row r="111" spans="1:6" x14ac:dyDescent="0.2">
      <c r="A111" s="97" t="s">
        <v>36</v>
      </c>
      <c r="B111" s="103" t="s">
        <v>108</v>
      </c>
      <c r="C111" s="109">
        <v>72100</v>
      </c>
      <c r="D111" s="16" t="s">
        <v>232</v>
      </c>
      <c r="E111" s="47" t="s">
        <v>653</v>
      </c>
      <c r="F111" s="47" t="s">
        <v>337</v>
      </c>
    </row>
    <row r="112" spans="1:6" x14ac:dyDescent="0.2">
      <c r="A112" s="97" t="s">
        <v>49</v>
      </c>
      <c r="B112" s="103" t="s">
        <v>109</v>
      </c>
      <c r="C112" s="109">
        <v>36000</v>
      </c>
      <c r="D112" s="16" t="s">
        <v>232</v>
      </c>
      <c r="E112" s="47" t="s">
        <v>653</v>
      </c>
      <c r="F112" s="47" t="s">
        <v>337</v>
      </c>
    </row>
    <row r="113" spans="1:6" x14ac:dyDescent="0.2">
      <c r="A113" s="97" t="s">
        <v>94</v>
      </c>
      <c r="B113" s="103" t="s">
        <v>110</v>
      </c>
      <c r="C113" s="109">
        <v>20500</v>
      </c>
      <c r="D113" s="16" t="s">
        <v>232</v>
      </c>
      <c r="E113" s="47" t="s">
        <v>653</v>
      </c>
      <c r="F113" s="47" t="s">
        <v>337</v>
      </c>
    </row>
    <row r="114" spans="1:6" x14ac:dyDescent="0.2">
      <c r="A114" s="97" t="s">
        <v>95</v>
      </c>
      <c r="B114" s="103" t="s">
        <v>111</v>
      </c>
      <c r="C114" s="109">
        <v>61200</v>
      </c>
      <c r="D114" s="16" t="s">
        <v>232</v>
      </c>
      <c r="E114" s="47" t="s">
        <v>653</v>
      </c>
      <c r="F114" s="47" t="s">
        <v>337</v>
      </c>
    </row>
    <row r="115" spans="1:6" ht="22.5" x14ac:dyDescent="0.2">
      <c r="A115" s="11" t="s">
        <v>96</v>
      </c>
      <c r="B115" s="15" t="s">
        <v>112</v>
      </c>
      <c r="C115" s="37">
        <v>93600</v>
      </c>
      <c r="D115" s="16" t="s">
        <v>234</v>
      </c>
      <c r="E115" s="47" t="s">
        <v>653</v>
      </c>
      <c r="F115" s="47" t="s">
        <v>337</v>
      </c>
    </row>
    <row r="116" spans="1:6" x14ac:dyDescent="0.2">
      <c r="A116" s="11" t="s">
        <v>97</v>
      </c>
      <c r="B116" s="12" t="s">
        <v>359</v>
      </c>
      <c r="C116" s="37">
        <v>5800</v>
      </c>
      <c r="D116" s="16"/>
      <c r="E116" s="47" t="s">
        <v>653</v>
      </c>
      <c r="F116" s="47" t="s">
        <v>337</v>
      </c>
    </row>
    <row r="117" spans="1:6" x14ac:dyDescent="0.2">
      <c r="A117" s="97" t="s">
        <v>488</v>
      </c>
      <c r="B117" s="117" t="s">
        <v>490</v>
      </c>
      <c r="C117" s="109">
        <v>20000</v>
      </c>
      <c r="D117" s="16" t="s">
        <v>232</v>
      </c>
      <c r="E117" s="47" t="s">
        <v>653</v>
      </c>
      <c r="F117" s="47" t="s">
        <v>337</v>
      </c>
    </row>
    <row r="118" spans="1:6" x14ac:dyDescent="0.2">
      <c r="A118" s="97" t="s">
        <v>489</v>
      </c>
      <c r="B118" s="117" t="s">
        <v>491</v>
      </c>
      <c r="C118" s="109">
        <v>61500</v>
      </c>
      <c r="D118" s="16" t="s">
        <v>232</v>
      </c>
      <c r="E118" s="47" t="s">
        <v>653</v>
      </c>
      <c r="F118" s="47" t="s">
        <v>337</v>
      </c>
    </row>
    <row r="119" spans="1:6" x14ac:dyDescent="0.2">
      <c r="A119" s="116" t="s">
        <v>672</v>
      </c>
      <c r="B119" s="103" t="s">
        <v>673</v>
      </c>
      <c r="C119" s="109">
        <v>38000</v>
      </c>
      <c r="D119" s="16"/>
      <c r="E119" s="47"/>
      <c r="F119" s="47"/>
    </row>
    <row r="120" spans="1:6" x14ac:dyDescent="0.2">
      <c r="A120" s="116"/>
      <c r="B120" s="117"/>
      <c r="C120" s="109"/>
      <c r="D120" s="16"/>
      <c r="E120" s="47"/>
      <c r="F120" s="47"/>
    </row>
    <row r="121" spans="1:6" x14ac:dyDescent="0.2">
      <c r="A121" s="150" t="s">
        <v>12</v>
      </c>
      <c r="B121" s="151"/>
      <c r="C121" s="29">
        <f>SUM(C89:C119)</f>
        <v>1667800</v>
      </c>
      <c r="D121" s="29"/>
      <c r="E121" s="47"/>
      <c r="F121" s="76"/>
    </row>
    <row r="122" spans="1:6" x14ac:dyDescent="0.2">
      <c r="A122" s="20"/>
      <c r="B122" s="21"/>
      <c r="C122" s="58"/>
      <c r="D122" s="14"/>
      <c r="E122" s="47"/>
      <c r="F122" s="76"/>
    </row>
    <row r="123" spans="1:6" x14ac:dyDescent="0.2">
      <c r="A123" s="133" t="s">
        <v>6</v>
      </c>
      <c r="B123" s="134"/>
      <c r="C123" s="135"/>
      <c r="D123" s="43"/>
      <c r="E123" s="47"/>
      <c r="F123" s="76"/>
    </row>
    <row r="124" spans="1:6" ht="35.25" customHeight="1" x14ac:dyDescent="0.2">
      <c r="A124" s="107" t="s">
        <v>674</v>
      </c>
      <c r="B124" s="110" t="s">
        <v>27</v>
      </c>
      <c r="C124" s="108">
        <v>570000</v>
      </c>
      <c r="D124" s="46" t="s">
        <v>298</v>
      </c>
      <c r="E124" s="56" t="s">
        <v>312</v>
      </c>
      <c r="F124" s="47" t="s">
        <v>323</v>
      </c>
    </row>
    <row r="125" spans="1:6" x14ac:dyDescent="0.2">
      <c r="A125" s="44" t="s">
        <v>59</v>
      </c>
      <c r="B125" s="47" t="s">
        <v>113</v>
      </c>
      <c r="C125" s="45">
        <v>476500</v>
      </c>
      <c r="D125" s="46" t="s">
        <v>352</v>
      </c>
      <c r="E125" s="56" t="s">
        <v>312</v>
      </c>
      <c r="F125" s="47" t="s">
        <v>338</v>
      </c>
    </row>
    <row r="126" spans="1:6" x14ac:dyDescent="0.2">
      <c r="A126" s="44" t="s">
        <v>120</v>
      </c>
      <c r="B126" s="47" t="s">
        <v>353</v>
      </c>
      <c r="C126" s="45">
        <v>231000</v>
      </c>
      <c r="D126" s="46" t="s">
        <v>235</v>
      </c>
      <c r="E126" s="56" t="s">
        <v>312</v>
      </c>
      <c r="F126" s="47" t="s">
        <v>326</v>
      </c>
    </row>
    <row r="127" spans="1:6" x14ac:dyDescent="0.2">
      <c r="A127" s="44" t="s">
        <v>121</v>
      </c>
      <c r="B127" s="47" t="s">
        <v>114</v>
      </c>
      <c r="C127" s="45">
        <v>619000</v>
      </c>
      <c r="D127" s="46" t="s">
        <v>236</v>
      </c>
      <c r="E127" s="56" t="s">
        <v>312</v>
      </c>
      <c r="F127" s="47" t="s">
        <v>318</v>
      </c>
    </row>
    <row r="128" spans="1:6" ht="22.5" x14ac:dyDescent="0.2">
      <c r="A128" s="44" t="s">
        <v>122</v>
      </c>
      <c r="B128" s="47" t="s">
        <v>115</v>
      </c>
      <c r="C128" s="45">
        <v>612000</v>
      </c>
      <c r="D128" s="46" t="s">
        <v>237</v>
      </c>
      <c r="E128" s="56" t="s">
        <v>312</v>
      </c>
      <c r="F128" s="47" t="s">
        <v>318</v>
      </c>
    </row>
    <row r="129" spans="1:6" x14ac:dyDescent="0.2">
      <c r="A129" s="44" t="s">
        <v>123</v>
      </c>
      <c r="B129" s="47" t="s">
        <v>346</v>
      </c>
      <c r="C129" s="45">
        <v>241000</v>
      </c>
      <c r="D129" s="46" t="s">
        <v>238</v>
      </c>
      <c r="E129" s="56" t="s">
        <v>312</v>
      </c>
      <c r="F129" s="47" t="s">
        <v>316</v>
      </c>
    </row>
    <row r="130" spans="1:6" x14ac:dyDescent="0.2">
      <c r="A130" s="44" t="s">
        <v>124</v>
      </c>
      <c r="B130" s="47" t="s">
        <v>347</v>
      </c>
      <c r="C130" s="45">
        <v>110000</v>
      </c>
      <c r="D130" s="46" t="s">
        <v>239</v>
      </c>
      <c r="E130" s="56" t="s">
        <v>312</v>
      </c>
      <c r="F130" s="47" t="s">
        <v>316</v>
      </c>
    </row>
    <row r="131" spans="1:6" ht="45" x14ac:dyDescent="0.2">
      <c r="A131" s="44" t="s">
        <v>125</v>
      </c>
      <c r="B131" s="47" t="s">
        <v>634</v>
      </c>
      <c r="C131" s="45">
        <v>457000</v>
      </c>
      <c r="D131" s="46" t="s">
        <v>240</v>
      </c>
      <c r="E131" s="56" t="s">
        <v>312</v>
      </c>
      <c r="F131" s="47" t="s">
        <v>319</v>
      </c>
    </row>
    <row r="132" spans="1:6" ht="33.75" x14ac:dyDescent="0.2">
      <c r="A132" s="44" t="s">
        <v>126</v>
      </c>
      <c r="B132" s="47" t="s">
        <v>401</v>
      </c>
      <c r="C132" s="45">
        <v>946000</v>
      </c>
      <c r="D132" s="46" t="s">
        <v>402</v>
      </c>
      <c r="E132" s="56" t="s">
        <v>312</v>
      </c>
      <c r="F132" s="47" t="s">
        <v>319</v>
      </c>
    </row>
    <row r="133" spans="1:6" ht="56.25" x14ac:dyDescent="0.2">
      <c r="A133" s="44" t="s">
        <v>127</v>
      </c>
      <c r="B133" s="47" t="s">
        <v>348</v>
      </c>
      <c r="C133" s="45">
        <v>465000</v>
      </c>
      <c r="D133" s="46" t="s">
        <v>241</v>
      </c>
      <c r="E133" s="56" t="s">
        <v>312</v>
      </c>
      <c r="F133" s="47" t="s">
        <v>314</v>
      </c>
    </row>
    <row r="134" spans="1:6" ht="22.5" x14ac:dyDescent="0.2">
      <c r="A134" s="44" t="s">
        <v>128</v>
      </c>
      <c r="B134" s="47" t="s">
        <v>635</v>
      </c>
      <c r="C134" s="45">
        <v>581000</v>
      </c>
      <c r="D134" s="46" t="s">
        <v>242</v>
      </c>
      <c r="E134" s="56" t="s">
        <v>312</v>
      </c>
      <c r="F134" s="47" t="s">
        <v>316</v>
      </c>
    </row>
    <row r="135" spans="1:6" x14ac:dyDescent="0.2">
      <c r="A135" s="107" t="s">
        <v>129</v>
      </c>
      <c r="B135" s="104" t="s">
        <v>116</v>
      </c>
      <c r="C135" s="108">
        <v>738300</v>
      </c>
      <c r="D135" s="46" t="s">
        <v>630</v>
      </c>
      <c r="E135" s="56" t="s">
        <v>312</v>
      </c>
      <c r="F135" s="47" t="s">
        <v>319</v>
      </c>
    </row>
    <row r="136" spans="1:6" x14ac:dyDescent="0.2">
      <c r="A136" s="44" t="s">
        <v>130</v>
      </c>
      <c r="B136" s="47" t="s">
        <v>675</v>
      </c>
      <c r="C136" s="45">
        <v>54000</v>
      </c>
      <c r="D136" s="46"/>
      <c r="E136" s="56"/>
      <c r="F136" s="47" t="s">
        <v>314</v>
      </c>
    </row>
    <row r="137" spans="1:6" x14ac:dyDescent="0.2">
      <c r="A137" s="44" t="s">
        <v>131</v>
      </c>
      <c r="B137" s="47" t="s">
        <v>118</v>
      </c>
      <c r="C137" s="45">
        <v>149000</v>
      </c>
      <c r="D137" s="46" t="s">
        <v>243</v>
      </c>
      <c r="E137" s="56" t="s">
        <v>320</v>
      </c>
      <c r="F137" s="47" t="s">
        <v>314</v>
      </c>
    </row>
    <row r="138" spans="1:6" ht="45" x14ac:dyDescent="0.2">
      <c r="A138" s="44" t="s">
        <v>132</v>
      </c>
      <c r="B138" s="47" t="s">
        <v>119</v>
      </c>
      <c r="C138" s="45">
        <v>210000</v>
      </c>
      <c r="D138" s="46" t="s">
        <v>244</v>
      </c>
      <c r="E138" s="56" t="s">
        <v>312</v>
      </c>
      <c r="F138" s="47" t="s">
        <v>314</v>
      </c>
    </row>
    <row r="139" spans="1:6" x14ac:dyDescent="0.2">
      <c r="A139" s="44" t="s">
        <v>133</v>
      </c>
      <c r="B139" s="47" t="s">
        <v>349</v>
      </c>
      <c r="C139" s="45">
        <v>163000</v>
      </c>
      <c r="D139" s="46" t="s">
        <v>245</v>
      </c>
      <c r="E139" s="56" t="s">
        <v>312</v>
      </c>
      <c r="F139" s="47" t="s">
        <v>314</v>
      </c>
    </row>
    <row r="140" spans="1:6" x14ac:dyDescent="0.2">
      <c r="A140" s="44" t="s">
        <v>134</v>
      </c>
      <c r="B140" s="47" t="s">
        <v>361</v>
      </c>
      <c r="C140" s="45">
        <v>324500</v>
      </c>
      <c r="D140" s="46" t="s">
        <v>246</v>
      </c>
      <c r="E140" s="56" t="s">
        <v>312</v>
      </c>
      <c r="F140" s="47" t="s">
        <v>314</v>
      </c>
    </row>
    <row r="141" spans="1:6" ht="22.5" x14ac:dyDescent="0.2">
      <c r="A141" s="44" t="s">
        <v>135</v>
      </c>
      <c r="B141" s="38" t="s">
        <v>360</v>
      </c>
      <c r="C141" s="45">
        <v>877000</v>
      </c>
      <c r="D141" s="46" t="s">
        <v>247</v>
      </c>
      <c r="E141" s="56" t="s">
        <v>312</v>
      </c>
      <c r="F141" s="47" t="s">
        <v>316</v>
      </c>
    </row>
    <row r="142" spans="1:6" x14ac:dyDescent="0.2">
      <c r="A142" s="44" t="s">
        <v>136</v>
      </c>
      <c r="B142" s="47" t="s">
        <v>636</v>
      </c>
      <c r="C142" s="45">
        <v>680000</v>
      </c>
      <c r="D142" s="46" t="s">
        <v>248</v>
      </c>
      <c r="E142" s="56" t="s">
        <v>312</v>
      </c>
      <c r="F142" s="47" t="s">
        <v>316</v>
      </c>
    </row>
    <row r="143" spans="1:6" ht="22.5" x14ac:dyDescent="0.2">
      <c r="A143" s="44" t="s">
        <v>137</v>
      </c>
      <c r="B143" s="38" t="s">
        <v>376</v>
      </c>
      <c r="C143" s="45">
        <v>790000</v>
      </c>
      <c r="D143" s="46" t="s">
        <v>399</v>
      </c>
      <c r="E143" s="56" t="s">
        <v>312</v>
      </c>
      <c r="F143" s="47" t="s">
        <v>314</v>
      </c>
    </row>
    <row r="144" spans="1:6" x14ac:dyDescent="0.2">
      <c r="A144" s="44" t="s">
        <v>138</v>
      </c>
      <c r="B144" s="47" t="s">
        <v>637</v>
      </c>
      <c r="C144" s="45">
        <v>495000</v>
      </c>
      <c r="D144" s="46" t="s">
        <v>249</v>
      </c>
      <c r="E144" s="56" t="s">
        <v>312</v>
      </c>
      <c r="F144" s="47" t="s">
        <v>323</v>
      </c>
    </row>
    <row r="145" spans="1:6" ht="22.5" x14ac:dyDescent="0.2">
      <c r="A145" s="44" t="s">
        <v>139</v>
      </c>
      <c r="B145" s="47" t="s">
        <v>354</v>
      </c>
      <c r="C145" s="45">
        <v>397000</v>
      </c>
      <c r="D145" s="46" t="s">
        <v>250</v>
      </c>
      <c r="E145" s="56" t="s">
        <v>312</v>
      </c>
      <c r="F145" s="47" t="s">
        <v>314</v>
      </c>
    </row>
    <row r="146" spans="1:6" x14ac:dyDescent="0.2">
      <c r="A146" s="114" t="s">
        <v>140</v>
      </c>
      <c r="B146" s="47" t="s">
        <v>703</v>
      </c>
      <c r="C146" s="115">
        <v>334200</v>
      </c>
      <c r="D146" s="46" t="s">
        <v>251</v>
      </c>
      <c r="E146" s="56" t="s">
        <v>312</v>
      </c>
      <c r="F146" s="47" t="s">
        <v>314</v>
      </c>
    </row>
    <row r="147" spans="1:6" x14ac:dyDescent="0.2">
      <c r="A147" s="44" t="s">
        <v>141</v>
      </c>
      <c r="B147" s="47" t="s">
        <v>355</v>
      </c>
      <c r="C147" s="45">
        <v>215000</v>
      </c>
      <c r="D147" s="46" t="s">
        <v>252</v>
      </c>
      <c r="E147" s="56" t="s">
        <v>312</v>
      </c>
      <c r="F147" s="47" t="s">
        <v>314</v>
      </c>
    </row>
    <row r="148" spans="1:6" ht="24" customHeight="1" x14ac:dyDescent="0.2">
      <c r="A148" s="44" t="s">
        <v>142</v>
      </c>
      <c r="B148" s="47" t="s">
        <v>356</v>
      </c>
      <c r="C148" s="45">
        <v>394000</v>
      </c>
      <c r="D148" s="46" t="s">
        <v>253</v>
      </c>
      <c r="E148" s="56" t="s">
        <v>312</v>
      </c>
      <c r="F148" s="47" t="s">
        <v>314</v>
      </c>
    </row>
    <row r="149" spans="1:6" x14ac:dyDescent="0.2">
      <c r="A149" s="44" t="s">
        <v>143</v>
      </c>
      <c r="B149" s="47" t="s">
        <v>357</v>
      </c>
      <c r="C149" s="45">
        <v>150000</v>
      </c>
      <c r="D149" s="46" t="s">
        <v>254</v>
      </c>
      <c r="E149" s="56" t="s">
        <v>312</v>
      </c>
      <c r="F149" s="47" t="s">
        <v>314</v>
      </c>
    </row>
    <row r="150" spans="1:6" ht="22.5" x14ac:dyDescent="0.2">
      <c r="A150" s="44" t="s">
        <v>144</v>
      </c>
      <c r="B150" s="47" t="s">
        <v>408</v>
      </c>
      <c r="C150" s="45">
        <v>138000</v>
      </c>
      <c r="D150" s="46" t="s">
        <v>381</v>
      </c>
      <c r="E150" s="56" t="s">
        <v>312</v>
      </c>
      <c r="F150" s="47" t="s">
        <v>314</v>
      </c>
    </row>
    <row r="151" spans="1:6" ht="23.25" customHeight="1" x14ac:dyDescent="0.2">
      <c r="A151" s="44" t="s">
        <v>145</v>
      </c>
      <c r="B151" s="38" t="s">
        <v>404</v>
      </c>
      <c r="C151" s="45">
        <v>840000</v>
      </c>
      <c r="D151" s="46" t="s">
        <v>400</v>
      </c>
      <c r="E151" s="56" t="s">
        <v>312</v>
      </c>
      <c r="F151" s="47" t="s">
        <v>316</v>
      </c>
    </row>
    <row r="152" spans="1:6" x14ac:dyDescent="0.2">
      <c r="A152" s="44" t="s">
        <v>146</v>
      </c>
      <c r="B152" s="47" t="s">
        <v>420</v>
      </c>
      <c r="C152" s="45">
        <v>1089000</v>
      </c>
      <c r="D152" s="46" t="s">
        <v>255</v>
      </c>
      <c r="E152" s="56" t="s">
        <v>312</v>
      </c>
      <c r="F152" s="47" t="s">
        <v>314</v>
      </c>
    </row>
    <row r="153" spans="1:6" x14ac:dyDescent="0.2">
      <c r="A153" s="44" t="s">
        <v>147</v>
      </c>
      <c r="B153" s="47" t="s">
        <v>358</v>
      </c>
      <c r="C153" s="45">
        <v>656000</v>
      </c>
      <c r="D153" s="46" t="s">
        <v>382</v>
      </c>
      <c r="E153" s="56" t="s">
        <v>312</v>
      </c>
      <c r="F153" s="47" t="s">
        <v>316</v>
      </c>
    </row>
    <row r="154" spans="1:6" ht="24.75" customHeight="1" x14ac:dyDescent="0.2">
      <c r="A154" s="44" t="s">
        <v>405</v>
      </c>
      <c r="B154" s="62" t="s">
        <v>407</v>
      </c>
      <c r="C154" s="45">
        <v>118900</v>
      </c>
      <c r="D154" s="54" t="s">
        <v>423</v>
      </c>
      <c r="E154" s="56" t="s">
        <v>649</v>
      </c>
      <c r="F154" s="47" t="s">
        <v>645</v>
      </c>
    </row>
    <row r="155" spans="1:6" x14ac:dyDescent="0.2">
      <c r="A155" s="44" t="s">
        <v>406</v>
      </c>
      <c r="B155" s="62" t="s">
        <v>409</v>
      </c>
      <c r="C155" s="45">
        <v>120000</v>
      </c>
      <c r="D155" s="46" t="s">
        <v>422</v>
      </c>
      <c r="E155" s="56" t="s">
        <v>649</v>
      </c>
      <c r="F155" s="47" t="s">
        <v>645</v>
      </c>
    </row>
    <row r="156" spans="1:6" ht="22.5" x14ac:dyDescent="0.2">
      <c r="A156" s="44" t="s">
        <v>406</v>
      </c>
      <c r="B156" s="47" t="s">
        <v>492</v>
      </c>
      <c r="C156" s="45">
        <v>250000</v>
      </c>
      <c r="D156" s="46" t="s">
        <v>493</v>
      </c>
      <c r="E156" s="56" t="s">
        <v>645</v>
      </c>
      <c r="F156" s="47" t="s">
        <v>657</v>
      </c>
    </row>
    <row r="157" spans="1:6" ht="33.75" x14ac:dyDescent="0.2">
      <c r="A157" s="107" t="s">
        <v>525</v>
      </c>
      <c r="B157" s="104" t="s">
        <v>706</v>
      </c>
      <c r="C157" s="108">
        <v>179500</v>
      </c>
      <c r="D157" s="46" t="s">
        <v>494</v>
      </c>
      <c r="E157" s="56" t="s">
        <v>645</v>
      </c>
      <c r="F157" s="47" t="s">
        <v>657</v>
      </c>
    </row>
    <row r="158" spans="1:6" ht="56.25" x14ac:dyDescent="0.2">
      <c r="A158" s="44" t="s">
        <v>538</v>
      </c>
      <c r="B158" s="47" t="s">
        <v>495</v>
      </c>
      <c r="C158" s="45">
        <v>350000</v>
      </c>
      <c r="D158" s="46" t="s">
        <v>496</v>
      </c>
      <c r="E158" s="56" t="s">
        <v>645</v>
      </c>
      <c r="F158" s="47" t="s">
        <v>657</v>
      </c>
    </row>
    <row r="159" spans="1:6" ht="45" x14ac:dyDescent="0.2">
      <c r="A159" s="44" t="s">
        <v>539</v>
      </c>
      <c r="B159" s="47" t="s">
        <v>497</v>
      </c>
      <c r="C159" s="45">
        <v>240000</v>
      </c>
      <c r="D159" s="46" t="s">
        <v>498</v>
      </c>
      <c r="E159" s="56" t="s">
        <v>658</v>
      </c>
      <c r="F159" s="47" t="s">
        <v>594</v>
      </c>
    </row>
    <row r="160" spans="1:6" x14ac:dyDescent="0.2">
      <c r="A160" s="44" t="s">
        <v>527</v>
      </c>
      <c r="B160" s="47" t="s">
        <v>499</v>
      </c>
      <c r="C160" s="45">
        <v>270000</v>
      </c>
      <c r="D160" s="46" t="s">
        <v>500</v>
      </c>
      <c r="E160" s="56" t="s">
        <v>645</v>
      </c>
      <c r="F160" s="47" t="s">
        <v>659</v>
      </c>
    </row>
    <row r="161" spans="1:6" x14ac:dyDescent="0.2">
      <c r="A161" s="44" t="s">
        <v>699</v>
      </c>
      <c r="B161" s="47"/>
      <c r="C161" s="45"/>
      <c r="D161" s="46"/>
      <c r="E161" s="56"/>
      <c r="F161" s="47"/>
    </row>
    <row r="162" spans="1:6" x14ac:dyDescent="0.2">
      <c r="A162" s="44" t="s">
        <v>530</v>
      </c>
      <c r="B162" s="47" t="s">
        <v>501</v>
      </c>
      <c r="C162" s="45">
        <v>110000</v>
      </c>
      <c r="D162" s="46" t="s">
        <v>603</v>
      </c>
      <c r="E162" s="56" t="s">
        <v>593</v>
      </c>
      <c r="F162" s="47" t="s">
        <v>657</v>
      </c>
    </row>
    <row r="163" spans="1:6" ht="37.5" customHeight="1" x14ac:dyDescent="0.2">
      <c r="A163" s="107" t="s">
        <v>540</v>
      </c>
      <c r="B163" s="104" t="s">
        <v>502</v>
      </c>
      <c r="C163" s="108">
        <v>558000</v>
      </c>
      <c r="D163" s="54" t="s">
        <v>705</v>
      </c>
      <c r="E163" s="56" t="s">
        <v>593</v>
      </c>
      <c r="F163" s="47" t="s">
        <v>657</v>
      </c>
    </row>
    <row r="164" spans="1:6" ht="45" customHeight="1" x14ac:dyDescent="0.2">
      <c r="A164" s="107" t="s">
        <v>541</v>
      </c>
      <c r="B164" s="104" t="s">
        <v>503</v>
      </c>
      <c r="C164" s="108">
        <v>182000</v>
      </c>
      <c r="D164" s="54" t="s">
        <v>704</v>
      </c>
      <c r="E164" s="56" t="s">
        <v>593</v>
      </c>
      <c r="F164" s="47" t="s">
        <v>657</v>
      </c>
    </row>
    <row r="165" spans="1:6" x14ac:dyDescent="0.2">
      <c r="A165" s="44" t="s">
        <v>532</v>
      </c>
      <c r="B165" s="47" t="s">
        <v>504</v>
      </c>
      <c r="C165" s="45">
        <v>172000</v>
      </c>
      <c r="D165" s="46" t="s">
        <v>505</v>
      </c>
      <c r="E165" s="56" t="s">
        <v>593</v>
      </c>
      <c r="F165" s="47" t="s">
        <v>657</v>
      </c>
    </row>
    <row r="166" spans="1:6" x14ac:dyDescent="0.2">
      <c r="A166" s="44" t="s">
        <v>535</v>
      </c>
      <c r="B166" s="47" t="s">
        <v>639</v>
      </c>
      <c r="C166" s="45">
        <v>244000</v>
      </c>
      <c r="D166" s="46" t="s">
        <v>506</v>
      </c>
      <c r="E166" s="56" t="s">
        <v>593</v>
      </c>
      <c r="F166" s="47" t="s">
        <v>657</v>
      </c>
    </row>
    <row r="167" spans="1:6" x14ac:dyDescent="0.2">
      <c r="A167" s="44" t="s">
        <v>537</v>
      </c>
      <c r="B167" s="47" t="s">
        <v>507</v>
      </c>
      <c r="C167" s="45">
        <v>350000</v>
      </c>
      <c r="D167" s="67">
        <v>1615</v>
      </c>
      <c r="E167" s="56" t="s">
        <v>593</v>
      </c>
      <c r="F167" s="47" t="s">
        <v>594</v>
      </c>
    </row>
    <row r="168" spans="1:6" x14ac:dyDescent="0.2">
      <c r="A168" s="44" t="s">
        <v>542</v>
      </c>
      <c r="B168" s="47" t="s">
        <v>508</v>
      </c>
      <c r="C168" s="45">
        <v>81000</v>
      </c>
      <c r="D168" s="67" t="s">
        <v>289</v>
      </c>
      <c r="E168" s="56" t="s">
        <v>593</v>
      </c>
      <c r="F168" s="47" t="s">
        <v>657</v>
      </c>
    </row>
    <row r="169" spans="1:6" ht="72.75" customHeight="1" x14ac:dyDescent="0.2">
      <c r="A169" s="44" t="s">
        <v>543</v>
      </c>
      <c r="B169" s="47" t="s">
        <v>638</v>
      </c>
      <c r="C169" s="45">
        <v>637300</v>
      </c>
      <c r="D169" s="54" t="s">
        <v>509</v>
      </c>
      <c r="E169" s="56" t="s">
        <v>660</v>
      </c>
      <c r="F169" s="47" t="s">
        <v>661</v>
      </c>
    </row>
    <row r="170" spans="1:6" ht="22.5" x14ac:dyDescent="0.2">
      <c r="A170" s="44" t="s">
        <v>544</v>
      </c>
      <c r="B170" s="47" t="s">
        <v>510</v>
      </c>
      <c r="C170" s="45">
        <v>195000</v>
      </c>
      <c r="D170" s="46" t="s">
        <v>511</v>
      </c>
      <c r="E170" s="56" t="s">
        <v>593</v>
      </c>
      <c r="F170" s="47" t="s">
        <v>657</v>
      </c>
    </row>
    <row r="171" spans="1:6" ht="45" x14ac:dyDescent="0.2">
      <c r="A171" s="107" t="s">
        <v>545</v>
      </c>
      <c r="B171" s="104" t="s">
        <v>512</v>
      </c>
      <c r="C171" s="108">
        <v>42500</v>
      </c>
      <c r="D171" s="46" t="s">
        <v>513</v>
      </c>
      <c r="E171" s="56" t="s">
        <v>593</v>
      </c>
      <c r="F171" s="47" t="s">
        <v>657</v>
      </c>
    </row>
    <row r="172" spans="1:6" ht="37.5" customHeight="1" x14ac:dyDescent="0.2">
      <c r="A172" s="107" t="s">
        <v>546</v>
      </c>
      <c r="B172" s="104" t="s">
        <v>670</v>
      </c>
      <c r="C172" s="108">
        <v>219000</v>
      </c>
      <c r="D172" s="54" t="s">
        <v>683</v>
      </c>
      <c r="E172" s="56" t="s">
        <v>593</v>
      </c>
      <c r="F172" s="47" t="s">
        <v>657</v>
      </c>
    </row>
    <row r="173" spans="1:6" ht="24.75" customHeight="1" x14ac:dyDescent="0.2">
      <c r="A173" s="107" t="s">
        <v>547</v>
      </c>
      <c r="B173" s="104" t="s">
        <v>514</v>
      </c>
      <c r="C173" s="108">
        <v>107000</v>
      </c>
      <c r="D173" s="46" t="s">
        <v>515</v>
      </c>
      <c r="E173" s="56" t="s">
        <v>645</v>
      </c>
      <c r="F173" s="47" t="s">
        <v>594</v>
      </c>
    </row>
    <row r="174" spans="1:6" x14ac:dyDescent="0.2">
      <c r="A174" s="44" t="s">
        <v>548</v>
      </c>
      <c r="B174" s="47" t="s">
        <v>516</v>
      </c>
      <c r="C174" s="45">
        <v>66000</v>
      </c>
      <c r="D174" s="46" t="s">
        <v>517</v>
      </c>
      <c r="E174" s="56" t="s">
        <v>645</v>
      </c>
      <c r="F174" s="47" t="s">
        <v>657</v>
      </c>
    </row>
    <row r="175" spans="1:6" ht="20.25" customHeight="1" x14ac:dyDescent="0.2">
      <c r="A175" s="107" t="s">
        <v>549</v>
      </c>
      <c r="B175" s="104" t="s">
        <v>518</v>
      </c>
      <c r="C175" s="108">
        <v>151500</v>
      </c>
      <c r="D175" s="46" t="s">
        <v>519</v>
      </c>
      <c r="E175" s="56" t="s">
        <v>645</v>
      </c>
      <c r="F175" s="47" t="s">
        <v>657</v>
      </c>
    </row>
    <row r="176" spans="1:6" ht="22.5" x14ac:dyDescent="0.2">
      <c r="A176" s="44" t="s">
        <v>550</v>
      </c>
      <c r="B176" s="47" t="s">
        <v>520</v>
      </c>
      <c r="C176" s="45">
        <v>164000</v>
      </c>
      <c r="D176" s="46" t="s">
        <v>521</v>
      </c>
      <c r="E176" s="56" t="s">
        <v>645</v>
      </c>
      <c r="F176" s="47" t="s">
        <v>657</v>
      </c>
    </row>
    <row r="177" spans="1:6" ht="22.5" x14ac:dyDescent="0.2">
      <c r="A177" s="44" t="s">
        <v>551</v>
      </c>
      <c r="B177" s="47" t="s">
        <v>629</v>
      </c>
      <c r="C177" s="45">
        <v>240000</v>
      </c>
      <c r="D177" s="46" t="s">
        <v>522</v>
      </c>
      <c r="E177" s="56" t="s">
        <v>645</v>
      </c>
      <c r="F177" s="47" t="s">
        <v>657</v>
      </c>
    </row>
    <row r="178" spans="1:6" x14ac:dyDescent="0.2">
      <c r="A178" s="107" t="s">
        <v>552</v>
      </c>
      <c r="B178" s="104" t="s">
        <v>523</v>
      </c>
      <c r="C178" s="108">
        <v>145500</v>
      </c>
      <c r="D178" s="46" t="s">
        <v>524</v>
      </c>
      <c r="E178" s="56" t="s">
        <v>645</v>
      </c>
      <c r="F178" s="47" t="s">
        <v>657</v>
      </c>
    </row>
    <row r="179" spans="1:6" x14ac:dyDescent="0.2">
      <c r="A179" s="107" t="s">
        <v>553</v>
      </c>
      <c r="B179" s="104" t="s">
        <v>707</v>
      </c>
      <c r="C179" s="108">
        <v>495000</v>
      </c>
      <c r="D179" s="46" t="s">
        <v>526</v>
      </c>
      <c r="E179" s="56" t="s">
        <v>645</v>
      </c>
      <c r="F179" s="47" t="s">
        <v>657</v>
      </c>
    </row>
    <row r="180" spans="1:6" x14ac:dyDescent="0.2">
      <c r="A180" s="44" t="s">
        <v>554</v>
      </c>
      <c r="B180" s="47" t="s">
        <v>528</v>
      </c>
      <c r="C180" s="45">
        <v>166000</v>
      </c>
      <c r="D180" s="46" t="s">
        <v>529</v>
      </c>
      <c r="E180" s="56" t="s">
        <v>645</v>
      </c>
      <c r="F180" s="47" t="s">
        <v>657</v>
      </c>
    </row>
    <row r="181" spans="1:6" x14ac:dyDescent="0.2">
      <c r="A181" s="44" t="s">
        <v>555</v>
      </c>
      <c r="B181" s="47" t="s">
        <v>531</v>
      </c>
      <c r="C181" s="45">
        <v>850000</v>
      </c>
      <c r="D181" s="46"/>
      <c r="E181" s="56" t="s">
        <v>645</v>
      </c>
      <c r="F181" s="47" t="s">
        <v>657</v>
      </c>
    </row>
    <row r="182" spans="1:6" x14ac:dyDescent="0.2">
      <c r="A182" s="107" t="s">
        <v>556</v>
      </c>
      <c r="B182" s="104" t="s">
        <v>533</v>
      </c>
      <c r="C182" s="108">
        <v>317000</v>
      </c>
      <c r="D182" s="46" t="s">
        <v>534</v>
      </c>
      <c r="E182" s="56" t="s">
        <v>645</v>
      </c>
      <c r="F182" s="47" t="s">
        <v>657</v>
      </c>
    </row>
    <row r="183" spans="1:6" ht="45" customHeight="1" x14ac:dyDescent="0.2">
      <c r="A183" s="44" t="s">
        <v>557</v>
      </c>
      <c r="B183" s="47" t="s">
        <v>615</v>
      </c>
      <c r="C183" s="45">
        <v>290000</v>
      </c>
      <c r="D183" s="46" t="s">
        <v>536</v>
      </c>
      <c r="E183" s="56" t="s">
        <v>645</v>
      </c>
      <c r="F183" s="47" t="s">
        <v>657</v>
      </c>
    </row>
    <row r="184" spans="1:6" ht="24.75" customHeight="1" x14ac:dyDescent="0.2">
      <c r="A184" s="44" t="s">
        <v>558</v>
      </c>
      <c r="B184" s="38" t="s">
        <v>559</v>
      </c>
      <c r="C184" s="45">
        <v>525000</v>
      </c>
      <c r="D184" s="46"/>
      <c r="E184" s="56" t="s">
        <v>645</v>
      </c>
      <c r="F184" s="47" t="s">
        <v>657</v>
      </c>
    </row>
    <row r="185" spans="1:6" ht="18" customHeight="1" x14ac:dyDescent="0.2">
      <c r="A185" s="44" t="s">
        <v>678</v>
      </c>
      <c r="B185" s="26" t="s">
        <v>681</v>
      </c>
      <c r="C185" s="45">
        <v>84000</v>
      </c>
      <c r="D185" s="98" t="s">
        <v>230</v>
      </c>
      <c r="E185" s="99" t="s">
        <v>341</v>
      </c>
      <c r="F185" s="47" t="s">
        <v>337</v>
      </c>
    </row>
    <row r="186" spans="1:6" ht="21.75" customHeight="1" x14ac:dyDescent="0.2">
      <c r="A186" s="44" t="s">
        <v>679</v>
      </c>
      <c r="B186" s="26" t="s">
        <v>682</v>
      </c>
      <c r="C186" s="45">
        <v>75000</v>
      </c>
      <c r="D186" s="98" t="s">
        <v>680</v>
      </c>
      <c r="E186" s="99" t="s">
        <v>341</v>
      </c>
      <c r="F186" s="47" t="s">
        <v>645</v>
      </c>
    </row>
    <row r="187" spans="1:6" ht="21.75" customHeight="1" x14ac:dyDescent="0.2">
      <c r="A187" s="121" t="s">
        <v>711</v>
      </c>
      <c r="B187" s="120" t="s">
        <v>716</v>
      </c>
      <c r="C187" s="108">
        <v>99000</v>
      </c>
      <c r="D187" s="98" t="s">
        <v>288</v>
      </c>
      <c r="E187" s="99" t="s">
        <v>311</v>
      </c>
      <c r="F187" s="47" t="s">
        <v>311</v>
      </c>
    </row>
    <row r="188" spans="1:6" ht="21.75" customHeight="1" x14ac:dyDescent="0.2">
      <c r="A188" s="121" t="s">
        <v>712</v>
      </c>
      <c r="B188" s="122" t="s">
        <v>715</v>
      </c>
      <c r="C188" s="108">
        <v>99000</v>
      </c>
      <c r="D188" s="98"/>
      <c r="E188" s="99"/>
      <c r="F188" s="47"/>
    </row>
    <row r="189" spans="1:6" ht="21.75" customHeight="1" thickBot="1" x14ac:dyDescent="0.25">
      <c r="A189" s="156" t="s">
        <v>13</v>
      </c>
      <c r="B189" s="157"/>
      <c r="C189" s="30">
        <f>SUM(C124:C188)</f>
        <v>22195700</v>
      </c>
      <c r="D189" s="65"/>
      <c r="E189" s="78"/>
      <c r="F189" s="47"/>
    </row>
    <row r="190" spans="1:6" ht="13.5" thickBot="1" x14ac:dyDescent="0.25">
      <c r="A190" s="126" t="s">
        <v>7</v>
      </c>
      <c r="B190" s="127"/>
      <c r="C190" s="128"/>
      <c r="D190" s="72"/>
      <c r="E190" s="47"/>
      <c r="F190" s="76"/>
    </row>
    <row r="191" spans="1:6" x14ac:dyDescent="0.2">
      <c r="A191" s="11" t="s">
        <v>60</v>
      </c>
      <c r="B191" s="38" t="s">
        <v>321</v>
      </c>
      <c r="C191" s="48">
        <v>143000</v>
      </c>
      <c r="D191" s="63" t="s">
        <v>302</v>
      </c>
      <c r="E191" s="47" t="s">
        <v>310</v>
      </c>
      <c r="F191" s="47" t="s">
        <v>312</v>
      </c>
    </row>
    <row r="192" spans="1:6" ht="12.75" customHeight="1" x14ac:dyDescent="0.2">
      <c r="A192" s="11" t="s">
        <v>171</v>
      </c>
      <c r="B192" s="49" t="s">
        <v>149</v>
      </c>
      <c r="C192" s="48">
        <v>25300</v>
      </c>
      <c r="D192" s="63" t="s">
        <v>256</v>
      </c>
      <c r="E192" s="47" t="s">
        <v>323</v>
      </c>
      <c r="F192" s="47" t="s">
        <v>322</v>
      </c>
    </row>
    <row r="193" spans="1:6" ht="12.75" customHeight="1" x14ac:dyDescent="0.2">
      <c r="A193" s="11" t="s">
        <v>172</v>
      </c>
      <c r="B193" s="49" t="s">
        <v>150</v>
      </c>
      <c r="C193" s="48">
        <v>22800</v>
      </c>
      <c r="D193" s="63" t="s">
        <v>257</v>
      </c>
      <c r="E193" s="47" t="s">
        <v>323</v>
      </c>
      <c r="F193" s="47" t="s">
        <v>322</v>
      </c>
    </row>
    <row r="194" spans="1:6" ht="12.75" customHeight="1" x14ac:dyDescent="0.2">
      <c r="A194" s="11" t="s">
        <v>173</v>
      </c>
      <c r="B194" s="49" t="s">
        <v>151</v>
      </c>
      <c r="C194" s="48">
        <v>23400</v>
      </c>
      <c r="D194" s="63" t="s">
        <v>258</v>
      </c>
      <c r="E194" s="47" t="s">
        <v>323</v>
      </c>
      <c r="F194" s="47" t="s">
        <v>322</v>
      </c>
    </row>
    <row r="195" spans="1:6" ht="12.75" customHeight="1" x14ac:dyDescent="0.2">
      <c r="A195" s="11" t="s">
        <v>174</v>
      </c>
      <c r="B195" s="49" t="s">
        <v>324</v>
      </c>
      <c r="C195" s="48">
        <v>38000</v>
      </c>
      <c r="D195" s="63" t="s">
        <v>259</v>
      </c>
      <c r="E195" s="47" t="s">
        <v>323</v>
      </c>
      <c r="F195" s="47" t="s">
        <v>322</v>
      </c>
    </row>
    <row r="196" spans="1:6" ht="12.75" customHeight="1" x14ac:dyDescent="0.2">
      <c r="A196" s="11" t="s">
        <v>175</v>
      </c>
      <c r="B196" s="49" t="s">
        <v>152</v>
      </c>
      <c r="C196" s="48">
        <v>23000</v>
      </c>
      <c r="D196" s="63" t="s">
        <v>260</v>
      </c>
      <c r="E196" s="47" t="s">
        <v>323</v>
      </c>
      <c r="F196" s="47" t="s">
        <v>322</v>
      </c>
    </row>
    <row r="197" spans="1:6" ht="12.75" customHeight="1" x14ac:dyDescent="0.2">
      <c r="A197" s="11" t="s">
        <v>176</v>
      </c>
      <c r="B197" s="49" t="s">
        <v>153</v>
      </c>
      <c r="C197" s="48">
        <v>17600</v>
      </c>
      <c r="D197" s="63" t="s">
        <v>261</v>
      </c>
      <c r="E197" s="47" t="s">
        <v>323</v>
      </c>
      <c r="F197" s="47" t="s">
        <v>322</v>
      </c>
    </row>
    <row r="198" spans="1:6" ht="12.75" customHeight="1" x14ac:dyDescent="0.2">
      <c r="A198" s="11" t="s">
        <v>177</v>
      </c>
      <c r="B198" s="49" t="s">
        <v>325</v>
      </c>
      <c r="C198" s="48">
        <v>18500</v>
      </c>
      <c r="D198" s="63" t="s">
        <v>668</v>
      </c>
      <c r="E198" s="47" t="s">
        <v>312</v>
      </c>
      <c r="F198" s="47" t="s">
        <v>316</v>
      </c>
    </row>
    <row r="199" spans="1:6" ht="12.75" customHeight="1" x14ac:dyDescent="0.2">
      <c r="A199" s="11" t="s">
        <v>178</v>
      </c>
      <c r="B199" s="49" t="s">
        <v>154</v>
      </c>
      <c r="C199" s="48">
        <v>19100</v>
      </c>
      <c r="D199" s="63" t="s">
        <v>262</v>
      </c>
      <c r="E199" s="75" t="s">
        <v>315</v>
      </c>
      <c r="F199" s="47" t="s">
        <v>326</v>
      </c>
    </row>
    <row r="200" spans="1:6" ht="12.75" customHeight="1" x14ac:dyDescent="0.2">
      <c r="A200" s="11" t="s">
        <v>179</v>
      </c>
      <c r="B200" s="49" t="s">
        <v>155</v>
      </c>
      <c r="C200" s="48">
        <v>12400</v>
      </c>
      <c r="D200" s="63" t="s">
        <v>263</v>
      </c>
      <c r="E200" s="47" t="s">
        <v>312</v>
      </c>
      <c r="F200" s="47" t="s">
        <v>316</v>
      </c>
    </row>
    <row r="201" spans="1:6" ht="12.75" customHeight="1" x14ac:dyDescent="0.2">
      <c r="A201" s="11" t="s">
        <v>180</v>
      </c>
      <c r="B201" s="49" t="s">
        <v>327</v>
      </c>
      <c r="C201" s="48">
        <v>12400</v>
      </c>
      <c r="D201" s="63" t="s">
        <v>263</v>
      </c>
      <c r="E201" s="47" t="s">
        <v>312</v>
      </c>
      <c r="F201" s="47" t="s">
        <v>316</v>
      </c>
    </row>
    <row r="202" spans="1:6" ht="12.75" customHeight="1" x14ac:dyDescent="0.2">
      <c r="A202" s="11" t="s">
        <v>181</v>
      </c>
      <c r="B202" s="49" t="s">
        <v>156</v>
      </c>
      <c r="C202" s="48">
        <v>67800</v>
      </c>
      <c r="D202" s="63" t="s">
        <v>669</v>
      </c>
      <c r="E202" s="47" t="s">
        <v>312</v>
      </c>
      <c r="F202" s="47" t="s">
        <v>316</v>
      </c>
    </row>
    <row r="203" spans="1:6" ht="12.75" customHeight="1" x14ac:dyDescent="0.2">
      <c r="A203" s="11" t="s">
        <v>182</v>
      </c>
      <c r="B203" s="49" t="s">
        <v>157</v>
      </c>
      <c r="C203" s="48">
        <v>47600</v>
      </c>
      <c r="D203" s="63" t="s">
        <v>264</v>
      </c>
      <c r="E203" s="47" t="s">
        <v>312</v>
      </c>
      <c r="F203" s="47" t="s">
        <v>316</v>
      </c>
    </row>
    <row r="204" spans="1:6" ht="12.75" customHeight="1" x14ac:dyDescent="0.2">
      <c r="A204" s="11" t="s">
        <v>183</v>
      </c>
      <c r="B204" s="49" t="s">
        <v>328</v>
      </c>
      <c r="C204" s="48">
        <v>118000</v>
      </c>
      <c r="D204" s="63" t="s">
        <v>265</v>
      </c>
      <c r="E204" s="75" t="s">
        <v>330</v>
      </c>
      <c r="F204" s="47" t="s">
        <v>329</v>
      </c>
    </row>
    <row r="205" spans="1:6" ht="12.75" customHeight="1" x14ac:dyDescent="0.2">
      <c r="A205" s="11" t="s">
        <v>184</v>
      </c>
      <c r="B205" s="49" t="s">
        <v>158</v>
      </c>
      <c r="C205" s="48">
        <v>112300</v>
      </c>
      <c r="D205" s="63" t="s">
        <v>266</v>
      </c>
      <c r="E205" s="75" t="s">
        <v>330</v>
      </c>
      <c r="F205" s="47" t="s">
        <v>329</v>
      </c>
    </row>
    <row r="206" spans="1:6" ht="12.75" customHeight="1" x14ac:dyDescent="0.2">
      <c r="A206" s="11" t="s">
        <v>185</v>
      </c>
      <c r="B206" s="49" t="s">
        <v>159</v>
      </c>
      <c r="C206" s="48">
        <v>78600</v>
      </c>
      <c r="D206" s="63" t="s">
        <v>267</v>
      </c>
      <c r="E206" s="47" t="s">
        <v>312</v>
      </c>
      <c r="F206" s="47" t="s">
        <v>316</v>
      </c>
    </row>
    <row r="207" spans="1:6" ht="12.75" customHeight="1" x14ac:dyDescent="0.2">
      <c r="A207" s="11" t="s">
        <v>186</v>
      </c>
      <c r="B207" s="49" t="s">
        <v>331</v>
      </c>
      <c r="C207" s="48">
        <v>63600</v>
      </c>
      <c r="D207" s="63" t="s">
        <v>268</v>
      </c>
      <c r="E207" s="47" t="s">
        <v>310</v>
      </c>
      <c r="F207" s="47" t="s">
        <v>312</v>
      </c>
    </row>
    <row r="208" spans="1:6" ht="12.75" customHeight="1" x14ac:dyDescent="0.2">
      <c r="A208" s="11" t="s">
        <v>187</v>
      </c>
      <c r="B208" s="49" t="s">
        <v>160</v>
      </c>
      <c r="C208" s="48">
        <v>49200</v>
      </c>
      <c r="D208" s="63" t="s">
        <v>269</v>
      </c>
      <c r="E208" s="47" t="s">
        <v>310</v>
      </c>
      <c r="F208" s="47" t="s">
        <v>312</v>
      </c>
    </row>
    <row r="209" spans="1:6" ht="12.75" customHeight="1" x14ac:dyDescent="0.2">
      <c r="A209" s="11" t="s">
        <v>188</v>
      </c>
      <c r="B209" s="49" t="s">
        <v>161</v>
      </c>
      <c r="C209" s="48">
        <v>275100</v>
      </c>
      <c r="D209" s="63" t="s">
        <v>270</v>
      </c>
      <c r="E209" s="75" t="s">
        <v>315</v>
      </c>
      <c r="F209" s="47" t="s">
        <v>326</v>
      </c>
    </row>
    <row r="210" spans="1:6" ht="12.75" customHeight="1" x14ac:dyDescent="0.2">
      <c r="A210" s="11" t="s">
        <v>189</v>
      </c>
      <c r="B210" s="49" t="s">
        <v>162</v>
      </c>
      <c r="C210" s="48">
        <v>194200</v>
      </c>
      <c r="D210" s="63" t="s">
        <v>271</v>
      </c>
      <c r="E210" s="75" t="s">
        <v>330</v>
      </c>
      <c r="F210" s="47" t="s">
        <v>329</v>
      </c>
    </row>
    <row r="211" spans="1:6" ht="12.75" customHeight="1" x14ac:dyDescent="0.2">
      <c r="A211" s="11" t="s">
        <v>190</v>
      </c>
      <c r="B211" s="49" t="s">
        <v>163</v>
      </c>
      <c r="C211" s="48">
        <v>181200</v>
      </c>
      <c r="D211" s="63" t="s">
        <v>272</v>
      </c>
      <c r="E211" s="75" t="s">
        <v>315</v>
      </c>
      <c r="F211" s="47" t="s">
        <v>326</v>
      </c>
    </row>
    <row r="212" spans="1:6" ht="12.75" customHeight="1" x14ac:dyDescent="0.2">
      <c r="A212" s="11" t="s">
        <v>191</v>
      </c>
      <c r="B212" s="49" t="s">
        <v>164</v>
      </c>
      <c r="C212" s="48">
        <v>38200</v>
      </c>
      <c r="D212" s="63" t="s">
        <v>273</v>
      </c>
      <c r="E212" s="75" t="s">
        <v>315</v>
      </c>
      <c r="F212" s="47" t="s">
        <v>326</v>
      </c>
    </row>
    <row r="213" spans="1:6" ht="12.75" customHeight="1" x14ac:dyDescent="0.2">
      <c r="A213" s="11" t="s">
        <v>192</v>
      </c>
      <c r="B213" s="49" t="s">
        <v>165</v>
      </c>
      <c r="C213" s="48">
        <v>45500</v>
      </c>
      <c r="D213" s="63" t="s">
        <v>274</v>
      </c>
      <c r="E213" s="75" t="s">
        <v>311</v>
      </c>
      <c r="F213" s="47" t="s">
        <v>332</v>
      </c>
    </row>
    <row r="214" spans="1:6" ht="12.75" customHeight="1" x14ac:dyDescent="0.2">
      <c r="A214" s="11" t="s">
        <v>193</v>
      </c>
      <c r="B214" s="49" t="s">
        <v>166</v>
      </c>
      <c r="C214" s="48">
        <v>142600</v>
      </c>
      <c r="D214" s="63" t="s">
        <v>275</v>
      </c>
      <c r="E214" s="75" t="s">
        <v>330</v>
      </c>
      <c r="F214" s="47" t="s">
        <v>329</v>
      </c>
    </row>
    <row r="215" spans="1:6" ht="12.75" customHeight="1" x14ac:dyDescent="0.2">
      <c r="A215" s="11" t="s">
        <v>194</v>
      </c>
      <c r="B215" s="49" t="s">
        <v>167</v>
      </c>
      <c r="C215" s="48">
        <v>113000</v>
      </c>
      <c r="D215" s="63" t="s">
        <v>276</v>
      </c>
      <c r="E215" s="75" t="s">
        <v>312</v>
      </c>
      <c r="F215" s="47" t="s">
        <v>316</v>
      </c>
    </row>
    <row r="216" spans="1:6" ht="12.75" customHeight="1" x14ac:dyDescent="0.2">
      <c r="A216" s="11" t="s">
        <v>195</v>
      </c>
      <c r="B216" s="49" t="s">
        <v>168</v>
      </c>
      <c r="C216" s="48">
        <v>40600</v>
      </c>
      <c r="D216" s="63" t="s">
        <v>277</v>
      </c>
      <c r="E216" s="75" t="s">
        <v>312</v>
      </c>
      <c r="F216" s="47" t="s">
        <v>316</v>
      </c>
    </row>
    <row r="217" spans="1:6" ht="12.75" customHeight="1" x14ac:dyDescent="0.2">
      <c r="A217" s="11" t="s">
        <v>196</v>
      </c>
      <c r="B217" s="49" t="s">
        <v>169</v>
      </c>
      <c r="C217" s="48">
        <v>90000</v>
      </c>
      <c r="D217" s="63" t="s">
        <v>278</v>
      </c>
      <c r="E217" s="75" t="s">
        <v>311</v>
      </c>
      <c r="F217" s="47" t="s">
        <v>332</v>
      </c>
    </row>
    <row r="218" spans="1:6" ht="12.75" customHeight="1" x14ac:dyDescent="0.2">
      <c r="A218" s="11" t="s">
        <v>197</v>
      </c>
      <c r="B218" s="49" t="s">
        <v>170</v>
      </c>
      <c r="C218" s="48">
        <v>90000</v>
      </c>
      <c r="D218" s="63" t="s">
        <v>279</v>
      </c>
      <c r="E218" s="75" t="s">
        <v>311</v>
      </c>
      <c r="F218" s="47" t="s">
        <v>332</v>
      </c>
    </row>
    <row r="219" spans="1:6" ht="12.75" customHeight="1" x14ac:dyDescent="0.2">
      <c r="A219" s="11" t="s">
        <v>198</v>
      </c>
      <c r="B219" s="49" t="s">
        <v>671</v>
      </c>
      <c r="C219" s="48">
        <v>159000</v>
      </c>
      <c r="D219" s="63" t="s">
        <v>303</v>
      </c>
      <c r="E219" s="75" t="s">
        <v>311</v>
      </c>
      <c r="F219" s="47" t="s">
        <v>332</v>
      </c>
    </row>
    <row r="220" spans="1:6" x14ac:dyDescent="0.2">
      <c r="A220" s="154" t="s">
        <v>8</v>
      </c>
      <c r="B220" s="155"/>
      <c r="C220" s="31">
        <f>SUM(C191:C219)</f>
        <v>2262000</v>
      </c>
      <c r="D220" s="16"/>
      <c r="E220" s="47"/>
      <c r="F220" s="47"/>
    </row>
    <row r="221" spans="1:6" ht="24" customHeight="1" x14ac:dyDescent="0.2">
      <c r="A221" s="22"/>
      <c r="B221" s="22"/>
      <c r="C221" s="59"/>
      <c r="D221" s="16"/>
      <c r="E221" s="47"/>
      <c r="F221" s="47"/>
    </row>
    <row r="222" spans="1:6" ht="24" customHeight="1" x14ac:dyDescent="0.2">
      <c r="A222" s="142" t="s">
        <v>9</v>
      </c>
      <c r="B222" s="143"/>
      <c r="C222" s="144"/>
      <c r="D222" s="50"/>
      <c r="E222" s="47"/>
      <c r="F222" s="47"/>
    </row>
    <row r="223" spans="1:6" ht="21" customHeight="1" x14ac:dyDescent="0.2">
      <c r="A223" s="11" t="s">
        <v>201</v>
      </c>
      <c r="B223" s="13" t="s">
        <v>280</v>
      </c>
      <c r="C223" s="28">
        <v>535000</v>
      </c>
      <c r="D223" s="28"/>
      <c r="E223" s="75" t="s">
        <v>310</v>
      </c>
      <c r="F223" s="75" t="s">
        <v>310</v>
      </c>
    </row>
    <row r="224" spans="1:6" ht="36" customHeight="1" x14ac:dyDescent="0.2">
      <c r="A224" s="11" t="s">
        <v>61</v>
      </c>
      <c r="B224" s="13" t="s">
        <v>333</v>
      </c>
      <c r="C224" s="28">
        <v>1222900</v>
      </c>
      <c r="D224" s="14" t="s">
        <v>300</v>
      </c>
      <c r="E224" s="47" t="s">
        <v>312</v>
      </c>
      <c r="F224" s="47" t="s">
        <v>334</v>
      </c>
    </row>
    <row r="225" spans="1:6" ht="15.75" customHeight="1" x14ac:dyDescent="0.2">
      <c r="A225" s="113" t="s">
        <v>714</v>
      </c>
      <c r="B225" s="123" t="s">
        <v>719</v>
      </c>
      <c r="C225" s="124">
        <v>40000</v>
      </c>
      <c r="D225" s="14" t="s">
        <v>228</v>
      </c>
      <c r="E225" s="47"/>
      <c r="F225" s="47" t="s">
        <v>337</v>
      </c>
    </row>
    <row r="226" spans="1:6" ht="34.5" customHeight="1" x14ac:dyDescent="0.2">
      <c r="A226" s="11" t="s">
        <v>62</v>
      </c>
      <c r="B226" s="13" t="s">
        <v>281</v>
      </c>
      <c r="C226" s="28">
        <v>288700</v>
      </c>
      <c r="D226" s="14" t="s">
        <v>297</v>
      </c>
      <c r="E226" s="47"/>
      <c r="F226" s="47" t="s">
        <v>312</v>
      </c>
    </row>
    <row r="227" spans="1:6" ht="22.5" customHeight="1" x14ac:dyDescent="0.2">
      <c r="A227" s="11" t="s">
        <v>202</v>
      </c>
      <c r="B227" s="15" t="s">
        <v>282</v>
      </c>
      <c r="C227" s="28">
        <v>98400</v>
      </c>
      <c r="D227" s="14" t="s">
        <v>296</v>
      </c>
      <c r="E227" s="47" t="s">
        <v>335</v>
      </c>
      <c r="F227" s="47" t="s">
        <v>312</v>
      </c>
    </row>
    <row r="228" spans="1:6" ht="12.75" customHeight="1" x14ac:dyDescent="0.2">
      <c r="A228" s="11" t="s">
        <v>203</v>
      </c>
      <c r="B228" s="15" t="s">
        <v>284</v>
      </c>
      <c r="C228" s="28">
        <v>150000</v>
      </c>
      <c r="D228" s="14" t="s">
        <v>228</v>
      </c>
      <c r="E228" s="47"/>
      <c r="F228" s="47" t="s">
        <v>319</v>
      </c>
    </row>
    <row r="229" spans="1:6" ht="24" customHeight="1" x14ac:dyDescent="0.2">
      <c r="A229" s="11" t="s">
        <v>204</v>
      </c>
      <c r="B229" s="15" t="s">
        <v>304</v>
      </c>
      <c r="C229" s="28">
        <v>70000</v>
      </c>
      <c r="D229" s="14" t="s">
        <v>228</v>
      </c>
      <c r="E229" s="47"/>
      <c r="F229" s="47" t="s">
        <v>645</v>
      </c>
    </row>
    <row r="230" spans="1:6" ht="34.5" customHeight="1" x14ac:dyDescent="0.2">
      <c r="A230" s="11" t="s">
        <v>205</v>
      </c>
      <c r="B230" s="15" t="s">
        <v>350</v>
      </c>
      <c r="C230" s="28">
        <v>1250000</v>
      </c>
      <c r="D230" s="64" t="s">
        <v>378</v>
      </c>
      <c r="E230" s="47" t="s">
        <v>649</v>
      </c>
      <c r="F230" s="47" t="s">
        <v>336</v>
      </c>
    </row>
    <row r="231" spans="1:6" ht="22.5" customHeight="1" x14ac:dyDescent="0.2">
      <c r="A231" s="11" t="s">
        <v>206</v>
      </c>
      <c r="B231" s="15" t="s">
        <v>283</v>
      </c>
      <c r="C231" s="28">
        <v>300000</v>
      </c>
      <c r="D231" s="14" t="s">
        <v>287</v>
      </c>
      <c r="E231" s="47" t="s">
        <v>649</v>
      </c>
      <c r="F231" s="47" t="s">
        <v>336</v>
      </c>
    </row>
    <row r="232" spans="1:6" ht="33" customHeight="1" x14ac:dyDescent="0.2">
      <c r="A232" s="97" t="s">
        <v>207</v>
      </c>
      <c r="B232" s="103" t="s">
        <v>713</v>
      </c>
      <c r="C232" s="119">
        <v>550000</v>
      </c>
      <c r="D232" s="14" t="s">
        <v>286</v>
      </c>
      <c r="E232" s="47" t="s">
        <v>645</v>
      </c>
      <c r="F232" s="47" t="s">
        <v>656</v>
      </c>
    </row>
    <row r="233" spans="1:6" ht="35.25" customHeight="1" x14ac:dyDescent="0.2">
      <c r="A233" s="11" t="s">
        <v>26</v>
      </c>
      <c r="B233" s="15" t="s">
        <v>199</v>
      </c>
      <c r="C233" s="28">
        <v>338000</v>
      </c>
      <c r="D233" s="14" t="s">
        <v>287</v>
      </c>
      <c r="E233" s="47" t="s">
        <v>316</v>
      </c>
      <c r="F233" s="47" t="s">
        <v>336</v>
      </c>
    </row>
    <row r="234" spans="1:6" ht="24" customHeight="1" x14ac:dyDescent="0.2">
      <c r="A234" s="11" t="s">
        <v>23</v>
      </c>
      <c r="B234" s="15" t="s">
        <v>627</v>
      </c>
      <c r="C234" s="28">
        <v>150000</v>
      </c>
      <c r="D234" s="14" t="s">
        <v>228</v>
      </c>
      <c r="E234" s="47"/>
      <c r="F234" s="47" t="s">
        <v>342</v>
      </c>
    </row>
    <row r="235" spans="1:6" ht="38.25" customHeight="1" x14ac:dyDescent="0.2">
      <c r="A235" s="11" t="s">
        <v>208</v>
      </c>
      <c r="B235" s="15" t="s">
        <v>628</v>
      </c>
      <c r="C235" s="28">
        <v>300000</v>
      </c>
      <c r="D235" s="14" t="s">
        <v>288</v>
      </c>
      <c r="E235" s="47" t="s">
        <v>312</v>
      </c>
      <c r="F235" s="47" t="s">
        <v>337</v>
      </c>
    </row>
    <row r="236" spans="1:6" ht="12.75" customHeight="1" x14ac:dyDescent="0.2">
      <c r="A236" s="11" t="s">
        <v>209</v>
      </c>
      <c r="B236" s="15" t="s">
        <v>285</v>
      </c>
      <c r="C236" s="28">
        <v>105000</v>
      </c>
      <c r="D236" s="14" t="s">
        <v>292</v>
      </c>
      <c r="E236" s="47" t="s">
        <v>315</v>
      </c>
      <c r="F236" s="47" t="s">
        <v>318</v>
      </c>
    </row>
    <row r="237" spans="1:6" ht="37.5" customHeight="1" x14ac:dyDescent="0.2">
      <c r="A237" s="97" t="s">
        <v>210</v>
      </c>
      <c r="B237" s="103" t="s">
        <v>306</v>
      </c>
      <c r="C237" s="119">
        <v>710000</v>
      </c>
      <c r="D237" s="14" t="s">
        <v>426</v>
      </c>
      <c r="E237" s="47" t="s">
        <v>312</v>
      </c>
      <c r="F237" s="47" t="s">
        <v>323</v>
      </c>
    </row>
    <row r="238" spans="1:6" ht="35.25" customHeight="1" x14ac:dyDescent="0.2">
      <c r="A238" s="11" t="s">
        <v>211</v>
      </c>
      <c r="B238" s="15" t="s">
        <v>200</v>
      </c>
      <c r="C238" s="28">
        <v>100000</v>
      </c>
      <c r="D238" s="14" t="s">
        <v>228</v>
      </c>
      <c r="E238" s="47"/>
      <c r="F238" s="47"/>
    </row>
    <row r="239" spans="1:6" ht="22.5" customHeight="1" x14ac:dyDescent="0.2">
      <c r="A239" s="97" t="s">
        <v>212</v>
      </c>
      <c r="B239" s="103" t="s">
        <v>380</v>
      </c>
      <c r="C239" s="119">
        <v>599000</v>
      </c>
      <c r="D239" s="14" t="s">
        <v>230</v>
      </c>
      <c r="E239" s="47" t="s">
        <v>341</v>
      </c>
      <c r="F239" s="47" t="s">
        <v>650</v>
      </c>
    </row>
    <row r="240" spans="1:6" ht="12.75" customHeight="1" x14ac:dyDescent="0.2">
      <c r="A240" s="11" t="s">
        <v>213</v>
      </c>
      <c r="B240" s="15" t="s">
        <v>290</v>
      </c>
      <c r="C240" s="28">
        <v>1454000</v>
      </c>
      <c r="D240" s="14" t="s">
        <v>289</v>
      </c>
      <c r="E240" s="47" t="s">
        <v>312</v>
      </c>
      <c r="F240" s="47" t="s">
        <v>340</v>
      </c>
    </row>
    <row r="241" spans="1:6" ht="12.75" customHeight="1" x14ac:dyDescent="0.2">
      <c r="A241" s="11" t="s">
        <v>214</v>
      </c>
      <c r="B241" s="15" t="s">
        <v>291</v>
      </c>
      <c r="C241" s="28">
        <v>1347000</v>
      </c>
      <c r="D241" s="14" t="s">
        <v>301</v>
      </c>
      <c r="E241" s="47" t="s">
        <v>339</v>
      </c>
      <c r="F241" s="47" t="s">
        <v>336</v>
      </c>
    </row>
    <row r="242" spans="1:6" ht="12.75" customHeight="1" x14ac:dyDescent="0.2">
      <c r="A242" s="11" t="s">
        <v>377</v>
      </c>
      <c r="B242" s="15" t="s">
        <v>379</v>
      </c>
      <c r="C242" s="28">
        <v>44700</v>
      </c>
      <c r="D242" s="14" t="s">
        <v>641</v>
      </c>
      <c r="E242" s="47" t="s">
        <v>317</v>
      </c>
      <c r="F242" s="47" t="s">
        <v>383</v>
      </c>
    </row>
    <row r="243" spans="1:6" ht="12.75" customHeight="1" x14ac:dyDescent="0.2">
      <c r="A243" s="11" t="s">
        <v>571</v>
      </c>
      <c r="B243" s="15" t="s">
        <v>560</v>
      </c>
      <c r="C243" s="28">
        <v>1480000</v>
      </c>
      <c r="D243" s="28"/>
      <c r="E243" s="47" t="s">
        <v>341</v>
      </c>
      <c r="F243" s="47" t="s">
        <v>654</v>
      </c>
    </row>
    <row r="244" spans="1:6" ht="29.25" customHeight="1" x14ac:dyDescent="0.2">
      <c r="A244" s="11" t="s">
        <v>572</v>
      </c>
      <c r="B244" s="15" t="s">
        <v>561</v>
      </c>
      <c r="C244" s="28">
        <v>1492000</v>
      </c>
      <c r="D244" s="28"/>
      <c r="E244" s="47" t="s">
        <v>341</v>
      </c>
      <c r="F244" s="47" t="s">
        <v>655</v>
      </c>
    </row>
    <row r="245" spans="1:6" ht="15.75" customHeight="1" x14ac:dyDescent="0.2">
      <c r="A245" s="11" t="s">
        <v>573</v>
      </c>
      <c r="B245" s="15" t="s">
        <v>562</v>
      </c>
      <c r="C245" s="28">
        <v>1100000</v>
      </c>
      <c r="D245" s="28"/>
      <c r="E245" s="47" t="s">
        <v>342</v>
      </c>
      <c r="F245" s="47" t="s">
        <v>654</v>
      </c>
    </row>
    <row r="246" spans="1:6" ht="40.5" customHeight="1" x14ac:dyDescent="0.2">
      <c r="A246" s="11" t="s">
        <v>574</v>
      </c>
      <c r="B246" s="15" t="s">
        <v>563</v>
      </c>
      <c r="C246" s="28">
        <v>250000</v>
      </c>
      <c r="D246" s="28"/>
      <c r="E246" s="47" t="s">
        <v>645</v>
      </c>
      <c r="F246" s="47" t="s">
        <v>337</v>
      </c>
    </row>
    <row r="247" spans="1:6" ht="36" customHeight="1" x14ac:dyDescent="0.2">
      <c r="A247" s="11" t="s">
        <v>575</v>
      </c>
      <c r="B247" s="15" t="s">
        <v>564</v>
      </c>
      <c r="C247" s="28">
        <v>560000</v>
      </c>
      <c r="D247" s="28"/>
      <c r="E247" s="47" t="s">
        <v>645</v>
      </c>
      <c r="F247" s="47" t="s">
        <v>337</v>
      </c>
    </row>
    <row r="248" spans="1:6" ht="23.25" customHeight="1" x14ac:dyDescent="0.2">
      <c r="A248" s="11" t="s">
        <v>576</v>
      </c>
      <c r="B248" s="15" t="s">
        <v>565</v>
      </c>
      <c r="C248" s="28">
        <v>450000</v>
      </c>
      <c r="D248" s="28" t="s">
        <v>606</v>
      </c>
      <c r="E248" s="47" t="s">
        <v>645</v>
      </c>
      <c r="F248" s="47" t="s">
        <v>337</v>
      </c>
    </row>
    <row r="249" spans="1:6" ht="26.25" customHeight="1" x14ac:dyDescent="0.2">
      <c r="A249" s="11" t="s">
        <v>577</v>
      </c>
      <c r="B249" s="15" t="s">
        <v>566</v>
      </c>
      <c r="C249" s="28">
        <v>300000</v>
      </c>
      <c r="D249" s="28" t="s">
        <v>595</v>
      </c>
      <c r="E249" s="47" t="s">
        <v>645</v>
      </c>
      <c r="F249" s="47" t="s">
        <v>337</v>
      </c>
    </row>
    <row r="250" spans="1:6" ht="12.75" customHeight="1" x14ac:dyDescent="0.2">
      <c r="A250" s="11" t="s">
        <v>578</v>
      </c>
      <c r="B250" s="15" t="s">
        <v>567</v>
      </c>
      <c r="C250" s="28">
        <v>225000</v>
      </c>
      <c r="D250" s="28" t="s">
        <v>605</v>
      </c>
      <c r="E250" s="47" t="s">
        <v>645</v>
      </c>
      <c r="F250" s="47" t="s">
        <v>342</v>
      </c>
    </row>
    <row r="251" spans="1:6" ht="40.5" customHeight="1" x14ac:dyDescent="0.2">
      <c r="A251" s="11" t="s">
        <v>579</v>
      </c>
      <c r="B251" s="15" t="s">
        <v>568</v>
      </c>
      <c r="C251" s="28">
        <v>200000</v>
      </c>
      <c r="D251" s="28" t="s">
        <v>569</v>
      </c>
      <c r="E251" s="47" t="s">
        <v>341</v>
      </c>
      <c r="F251" s="47" t="s">
        <v>342</v>
      </c>
    </row>
    <row r="252" spans="1:6" ht="12.75" customHeight="1" x14ac:dyDescent="0.2">
      <c r="A252" s="11" t="s">
        <v>580</v>
      </c>
      <c r="B252" s="15" t="s">
        <v>570</v>
      </c>
      <c r="C252" s="28">
        <v>340000</v>
      </c>
      <c r="D252" s="28" t="s">
        <v>599</v>
      </c>
      <c r="E252" s="47" t="s">
        <v>645</v>
      </c>
      <c r="F252" s="47" t="s">
        <v>337</v>
      </c>
    </row>
    <row r="253" spans="1:6" ht="25.5" customHeight="1" x14ac:dyDescent="0.2">
      <c r="A253" s="11" t="s">
        <v>581</v>
      </c>
      <c r="B253" s="15" t="s">
        <v>587</v>
      </c>
      <c r="C253" s="28">
        <v>200000</v>
      </c>
      <c r="D253" s="28" t="s">
        <v>600</v>
      </c>
      <c r="E253" s="47" t="s">
        <v>645</v>
      </c>
      <c r="F253" s="47" t="s">
        <v>337</v>
      </c>
    </row>
    <row r="254" spans="1:6" ht="12.75" customHeight="1" x14ac:dyDescent="0.2">
      <c r="A254" s="11" t="s">
        <v>582</v>
      </c>
      <c r="B254" s="15" t="s">
        <v>586</v>
      </c>
      <c r="C254" s="28">
        <v>150000</v>
      </c>
      <c r="D254" s="28"/>
      <c r="E254" s="47" t="s">
        <v>645</v>
      </c>
      <c r="F254" s="47" t="s">
        <v>341</v>
      </c>
    </row>
    <row r="255" spans="1:6" ht="33" customHeight="1" x14ac:dyDescent="0.2">
      <c r="A255" s="11" t="s">
        <v>583</v>
      </c>
      <c r="B255" s="15" t="s">
        <v>589</v>
      </c>
      <c r="C255" s="28">
        <v>308000</v>
      </c>
      <c r="D255" s="28" t="s">
        <v>604</v>
      </c>
      <c r="E255" s="47" t="s">
        <v>318</v>
      </c>
      <c r="F255" s="47" t="s">
        <v>645</v>
      </c>
    </row>
    <row r="256" spans="1:6" ht="12.75" customHeight="1" x14ac:dyDescent="0.2">
      <c r="A256" s="11" t="s">
        <v>584</v>
      </c>
      <c r="B256" s="15" t="s">
        <v>590</v>
      </c>
      <c r="C256" s="28">
        <v>916000</v>
      </c>
      <c r="D256" s="28" t="s">
        <v>596</v>
      </c>
      <c r="E256" s="47" t="s">
        <v>645</v>
      </c>
      <c r="F256" s="47" t="s">
        <v>645</v>
      </c>
    </row>
    <row r="257" spans="1:6" ht="21.75" customHeight="1" x14ac:dyDescent="0.2">
      <c r="A257" s="11" t="s">
        <v>585</v>
      </c>
      <c r="B257" s="15" t="s">
        <v>591</v>
      </c>
      <c r="C257" s="28">
        <v>319500</v>
      </c>
      <c r="D257" s="28" t="s">
        <v>597</v>
      </c>
      <c r="E257" s="47" t="s">
        <v>645</v>
      </c>
      <c r="F257" s="47" t="s">
        <v>645</v>
      </c>
    </row>
    <row r="258" spans="1:6" ht="18.75" customHeight="1" x14ac:dyDescent="0.2">
      <c r="A258" s="11" t="s">
        <v>662</v>
      </c>
      <c r="B258" s="12" t="s">
        <v>664</v>
      </c>
      <c r="C258" s="28">
        <v>45000</v>
      </c>
      <c r="D258" s="28" t="s">
        <v>665</v>
      </c>
      <c r="E258" s="47" t="s">
        <v>342</v>
      </c>
      <c r="F258" s="47" t="s">
        <v>666</v>
      </c>
    </row>
    <row r="259" spans="1:6" ht="21.75" customHeight="1" x14ac:dyDescent="0.2">
      <c r="A259" s="11" t="s">
        <v>663</v>
      </c>
      <c r="B259" s="12" t="s">
        <v>117</v>
      </c>
      <c r="C259" s="28">
        <v>184000</v>
      </c>
      <c r="D259" s="28" t="s">
        <v>667</v>
      </c>
      <c r="E259" s="47" t="s">
        <v>320</v>
      </c>
      <c r="F259" s="47" t="s">
        <v>314</v>
      </c>
    </row>
    <row r="260" spans="1:6" ht="12.75" customHeight="1" x14ac:dyDescent="0.2">
      <c r="A260" s="152" t="s">
        <v>14</v>
      </c>
      <c r="B260" s="153"/>
      <c r="C260" s="29">
        <f>SUM(C223:C259)</f>
        <v>18172200</v>
      </c>
      <c r="D260" s="28"/>
      <c r="E260" s="47"/>
      <c r="F260" s="47"/>
    </row>
    <row r="261" spans="1:6" x14ac:dyDescent="0.2">
      <c r="A261" s="23"/>
      <c r="B261" s="24"/>
      <c r="C261" s="28"/>
      <c r="D261" s="14"/>
      <c r="E261" s="47"/>
      <c r="F261" s="47"/>
    </row>
    <row r="262" spans="1:6" x14ac:dyDescent="0.2">
      <c r="A262" s="129" t="s">
        <v>10</v>
      </c>
      <c r="B262" s="129"/>
      <c r="C262" s="129"/>
      <c r="D262" s="72"/>
      <c r="E262" s="47"/>
      <c r="F262" s="47"/>
    </row>
    <row r="263" spans="1:6" x14ac:dyDescent="0.2">
      <c r="A263" s="11" t="s">
        <v>216</v>
      </c>
      <c r="B263" s="15" t="s">
        <v>25</v>
      </c>
      <c r="C263" s="31">
        <v>1225000</v>
      </c>
      <c r="D263" s="16"/>
      <c r="E263" s="47"/>
      <c r="F263" s="47"/>
    </row>
    <row r="264" spans="1:6" x14ac:dyDescent="0.2">
      <c r="A264" s="11" t="s">
        <v>217</v>
      </c>
      <c r="B264" s="15" t="s">
        <v>215</v>
      </c>
      <c r="C264" s="31">
        <v>3500000</v>
      </c>
      <c r="D264" s="16"/>
      <c r="E264" s="47"/>
      <c r="F264" s="47"/>
    </row>
    <row r="265" spans="1:6" x14ac:dyDescent="0.2">
      <c r="A265" s="147" t="s">
        <v>15</v>
      </c>
      <c r="B265" s="147"/>
      <c r="C265" s="31">
        <f>SUM(C263:C264)</f>
        <v>4725000</v>
      </c>
      <c r="D265" s="31"/>
      <c r="E265" s="47"/>
      <c r="F265" s="47"/>
    </row>
    <row r="266" spans="1:6" x14ac:dyDescent="0.2">
      <c r="A266" s="25"/>
      <c r="B266" s="25"/>
      <c r="C266" s="31"/>
      <c r="D266" s="16"/>
      <c r="E266" s="47"/>
      <c r="F266" s="47"/>
    </row>
    <row r="267" spans="1:6" x14ac:dyDescent="0.2">
      <c r="A267" s="129"/>
      <c r="B267" s="129"/>
      <c r="C267" s="129"/>
      <c r="D267" s="72"/>
      <c r="E267" s="47"/>
      <c r="F267" s="47"/>
    </row>
    <row r="268" spans="1:6" ht="12.75" customHeight="1" x14ac:dyDescent="0.2">
      <c r="A268" s="11"/>
      <c r="B268" s="100"/>
      <c r="C268" s="31"/>
      <c r="D268" s="31"/>
      <c r="E268" s="47"/>
      <c r="F268" s="47"/>
    </row>
    <row r="269" spans="1:6" x14ac:dyDescent="0.2">
      <c r="A269" s="139"/>
      <c r="B269" s="140"/>
      <c r="C269" s="141"/>
      <c r="D269" s="42"/>
      <c r="E269" s="47"/>
      <c r="F269" s="47"/>
    </row>
    <row r="270" spans="1:6" x14ac:dyDescent="0.2">
      <c r="A270" s="147" t="s">
        <v>16</v>
      </c>
      <c r="B270" s="147"/>
      <c r="C270" s="51">
        <f>C39+C87+C121+C189+C220+C260+C265</f>
        <v>66624200</v>
      </c>
      <c r="D270" s="51"/>
      <c r="E270" s="47"/>
      <c r="F270" s="47"/>
    </row>
    <row r="271" spans="1:6" x14ac:dyDescent="0.2">
      <c r="A271" s="79"/>
      <c r="B271" s="80"/>
      <c r="C271" s="81"/>
      <c r="D271" s="82"/>
      <c r="E271" s="73"/>
      <c r="F271" s="74"/>
    </row>
    <row r="272" spans="1:6" ht="13.5" thickBot="1" x14ac:dyDescent="0.25">
      <c r="A272" s="79"/>
      <c r="B272" s="83" t="s">
        <v>19</v>
      </c>
      <c r="C272" s="84" t="s">
        <v>50</v>
      </c>
      <c r="D272" s="85"/>
      <c r="E272" s="73"/>
      <c r="F272" s="74"/>
    </row>
    <row r="273" spans="1:6" x14ac:dyDescent="0.2">
      <c r="A273" s="79"/>
      <c r="B273" s="80"/>
      <c r="C273" s="86"/>
      <c r="D273" s="80"/>
      <c r="E273" s="87"/>
      <c r="F273" s="74"/>
    </row>
    <row r="274" spans="1:6" ht="13.5" thickBot="1" x14ac:dyDescent="0.25">
      <c r="A274" s="88"/>
      <c r="B274" s="83" t="s">
        <v>717</v>
      </c>
      <c r="C274" s="84" t="s">
        <v>718</v>
      </c>
      <c r="D274" s="85"/>
      <c r="E274" s="89"/>
      <c r="F274" s="74"/>
    </row>
    <row r="275" spans="1:6" x14ac:dyDescent="0.2">
      <c r="A275" s="88"/>
      <c r="B275" s="90"/>
      <c r="C275" s="84"/>
      <c r="D275" s="85"/>
      <c r="E275" s="89"/>
      <c r="F275" s="74"/>
    </row>
    <row r="276" spans="1:6" ht="13.5" thickBot="1" x14ac:dyDescent="0.25">
      <c r="A276" s="88"/>
      <c r="B276" s="83" t="s">
        <v>18</v>
      </c>
      <c r="C276" s="84" t="s">
        <v>20</v>
      </c>
      <c r="D276" s="85"/>
      <c r="E276" s="89"/>
      <c r="F276" s="74"/>
    </row>
    <row r="277" spans="1:6" x14ac:dyDescent="0.2">
      <c r="A277" s="91"/>
      <c r="B277" s="92"/>
      <c r="C277" s="93"/>
      <c r="D277" s="94"/>
      <c r="E277" s="89"/>
      <c r="F277" s="74"/>
    </row>
    <row r="278" spans="1:6" x14ac:dyDescent="0.2">
      <c r="A278" s="95"/>
      <c r="B278" s="96" t="s">
        <v>21</v>
      </c>
      <c r="C278" s="84" t="s">
        <v>22</v>
      </c>
      <c r="D278" s="85"/>
      <c r="E278" s="89"/>
      <c r="F278" s="74"/>
    </row>
    <row r="279" spans="1:6" x14ac:dyDescent="0.2">
      <c r="B279" s="3"/>
      <c r="C279" s="60"/>
      <c r="D279" s="4"/>
      <c r="E279" s="6"/>
    </row>
    <row r="280" spans="1:6" x14ac:dyDescent="0.2">
      <c r="B280" s="5"/>
      <c r="C280" s="60"/>
      <c r="D280" s="4"/>
      <c r="E280" s="6"/>
    </row>
    <row r="281" spans="1:6" x14ac:dyDescent="0.2">
      <c r="B281" s="2"/>
    </row>
    <row r="292" ht="12.75" customHeight="1" x14ac:dyDescent="0.2"/>
    <row r="311" ht="12.75" customHeight="1" x14ac:dyDescent="0.2"/>
    <row r="316" ht="13.5" customHeight="1" x14ac:dyDescent="0.2"/>
    <row r="317" ht="13.5" customHeight="1" x14ac:dyDescent="0.2"/>
    <row r="417" ht="12.75" customHeight="1" x14ac:dyDescent="0.2"/>
    <row r="419" ht="12.75" customHeight="1" x14ac:dyDescent="0.2"/>
    <row r="422" ht="12.75" customHeight="1" x14ac:dyDescent="0.2"/>
    <row r="424" ht="25.5" customHeight="1" x14ac:dyDescent="0.2"/>
  </sheetData>
  <mergeCells count="25">
    <mergeCell ref="C1:D2"/>
    <mergeCell ref="A270:B270"/>
    <mergeCell ref="A87:B87"/>
    <mergeCell ref="A121:B121"/>
    <mergeCell ref="A222:C222"/>
    <mergeCell ref="A260:B260"/>
    <mergeCell ref="A262:C262"/>
    <mergeCell ref="A220:B220"/>
    <mergeCell ref="A189:B189"/>
    <mergeCell ref="A269:C269"/>
    <mergeCell ref="A3:D3"/>
    <mergeCell ref="D4:D5"/>
    <mergeCell ref="A265:B265"/>
    <mergeCell ref="B4:B5"/>
    <mergeCell ref="C4:C5"/>
    <mergeCell ref="A4:A5"/>
    <mergeCell ref="A190:C190"/>
    <mergeCell ref="A267:C267"/>
    <mergeCell ref="F4:F5"/>
    <mergeCell ref="E4:E5"/>
    <mergeCell ref="A39:B39"/>
    <mergeCell ref="A123:C123"/>
    <mergeCell ref="A41:C41"/>
    <mergeCell ref="A88:C88"/>
    <mergeCell ref="A6:F6"/>
  </mergeCells>
  <phoneticPr fontId="1" type="noConversion"/>
  <pageMargins left="0.25" right="0.25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Maksim</cp:lastModifiedBy>
  <cp:lastPrinted>2016-07-20T08:05:01Z</cp:lastPrinted>
  <dcterms:created xsi:type="dcterms:W3CDTF">2013-09-24T06:17:24Z</dcterms:created>
  <dcterms:modified xsi:type="dcterms:W3CDTF">2016-07-20T08:13:54Z</dcterms:modified>
</cp:coreProperties>
</file>