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KB0\Desktop\Бюджет 2025\Програма кошторис дороги\"/>
    </mc:Choice>
  </mc:AlternateContent>
  <bookViews>
    <workbookView xWindow="0" yWindow="0" windowWidth="12900" windowHeight="12360" tabRatio="500"/>
  </bookViews>
  <sheets>
    <sheet name="Лист1" sheetId="1" r:id="rId1"/>
  </sheet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C28" i="1" l="1"/>
  <c r="F7" i="1" l="1"/>
  <c r="C7" i="1" l="1"/>
</calcChain>
</file>

<file path=xl/sharedStrings.xml><?xml version="1.0" encoding="utf-8"?>
<sst xmlns="http://schemas.openxmlformats.org/spreadsheetml/2006/main" count="92" uniqueCount="60">
  <si>
    <t>№ з/п</t>
  </si>
  <si>
    <t>Заходи</t>
  </si>
  <si>
    <t xml:space="preserve">Розділ 1. Будівництво, реконструкція , капітальний ремонт  вулиць та доріг комунальної власності населених пунктів Обухівської міської територіальної громади </t>
  </si>
  <si>
    <t xml:space="preserve">Розділ 2. Поточний ремонт вулиць та доріг комунальної власності населених пунктів Обухівської міської територіальної громади </t>
  </si>
  <si>
    <t>2.1</t>
  </si>
  <si>
    <t>2.2</t>
  </si>
  <si>
    <t>2.3</t>
  </si>
  <si>
    <t>2.4</t>
  </si>
  <si>
    <t>2.5</t>
  </si>
  <si>
    <t>2.6</t>
  </si>
  <si>
    <t>Разом по роздіу 1</t>
  </si>
  <si>
    <t xml:space="preserve">Всього по програмі </t>
  </si>
  <si>
    <t xml:space="preserve">Разом по  розділу 2 </t>
  </si>
  <si>
    <t>Сума  бюджетних коштів,грн.</t>
  </si>
  <si>
    <t>1.1</t>
  </si>
  <si>
    <t xml:space="preserve">Додаток 1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2021 - 2025  роки
(в редакції рішення Обухівської міської ради Київської області      
від   ___________ №                    VIII)  </t>
  </si>
  <si>
    <t>Кількіс-ний показ-ник (м2)</t>
  </si>
  <si>
    <t>2.7</t>
  </si>
  <si>
    <t xml:space="preserve">Кошторис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на 2025 рік
</t>
  </si>
  <si>
    <t>Поточний ремонт доріг в с. Германівка (вул. Леоніда Коваленка, вул. Андрія Михайлюка, вул. Братів Пономарьових, вул.Перемоги, вул. Дніпрової Чайки,  вул. Івана Войтенка, вул. Замостянська, вул. Івана Виглвського, вул. Незалежності, вул. Шевченка, вул. Ворочанська, вул. Ярова), Обухівського району, Київської області, в тому числі виготовлення КД та експертиза</t>
  </si>
  <si>
    <t>Поточний ремонт доріг в с. Матяшівка (вул. Героїв Небесної Сотні, вул. Коноша, вул. Підгірна, вул. Бузкова, вул. Польова, вул Зелений Гай), Обухівського району, Київської області, в т.ч. виготовлення КД та експертиза</t>
  </si>
  <si>
    <t>Поточний ремонт доріг в с. Долина (вул. Франка, вул. Солов'їна, вул. Лісова, вул. Калинова) Обухівського району, Київської області, в т.ч. виготовлення КД та експертиза</t>
  </si>
  <si>
    <t>Поточний ремонт доріг в с. Григорівка (вул. Майдану, про. Г. Майдану, вул. Садова, вул. Соборна, вул. Молодіжна, вул. Козацька, вул. Шкільна, вул. Світанкова, вул. Лісова, вул. Кринична, пров. Криничний, вул. Сонячна, вул. Польова, вул. Набережно-Польова, вул. Заводська, вул. Верхні Солонці, вул. Нижні Солонці, вул. Вишнева, вул. Українських Добровольців, вул. Набережна, вул. Зарічна, вул. Яблунева, вул. Урочище Яр) Обухівського району, Київської області, в т.ч. виготовлення КД та експертиза</t>
  </si>
  <si>
    <t>2.8</t>
  </si>
  <si>
    <t>Поточний ремонт доріг в с. Красне Перше (вул. Косинки, вул. Шевченка, вул. Загребля, вул. Новоселиця, вул. Садова, вул. Нова, вул. Підгірна, вул. Лесі Українки) Обухівського району, Київської області, в т.ч. виготовлення КД та експертиза</t>
  </si>
  <si>
    <t xml:space="preserve">Поточний ремонт доріг в с. Деремезна (вул. Братів Пенькових, вул. Шевченка, вул. Шкільна, вул. лесі Українки, вул. Братів Журбиних, вул. Дзингарівщина) </t>
  </si>
  <si>
    <t>Поточний ремонт доріг в с. Дерев'яна, Обухівського району Київської обл. (вул. Усівська, вул. Глинищанська, вул. Ярова, вул. Гончарна) в т.ч. виготовлення КД та експертиза</t>
  </si>
  <si>
    <t>2.9</t>
  </si>
  <si>
    <t>2.10</t>
  </si>
  <si>
    <t>2.11</t>
  </si>
  <si>
    <t>Поточний ремонт доріг в с. Перегонівка (вул. Воїнів, вул Зарічна, вул. Лісова, вул. Механізаторів, вул. Перемоги, вул. Хуторна, вул. Шевченка) в т.ч. виготовлення КД та експертиза</t>
  </si>
  <si>
    <t>2.12</t>
  </si>
  <si>
    <t>2.13</t>
  </si>
  <si>
    <t>Поточний ремонт доріг с. Семенівка, Обухівського району, Київської обл., (вул. Садова, вул. Сонячна), в тому числі виготовлення КД та експертиза</t>
  </si>
  <si>
    <t>Поточний ремонт доріг с. Кулі, Обухівського району, Київської обл., (вул. Польова, вул. Дорошенка), в тому числі виготовлення КД та експертиза</t>
  </si>
  <si>
    <t>Поточний ремонт доріг в с. Копачів, виготовлення КД та експертиза</t>
  </si>
  <si>
    <t>2.14</t>
  </si>
  <si>
    <t>2.15</t>
  </si>
  <si>
    <t>2.16</t>
  </si>
  <si>
    <t>Поточний ремонт доріг в с. Мала Вільшанка (вул. Шевченка, вул. Миру, вул. Садова) Обухівського району, Київської області, в т.ч. виготовлення КД та експертиза</t>
  </si>
  <si>
    <t>Поточний ремонт доріг в с. Степок (вул. Яблунева) Обухівського району, Київської області, в т.ч. виготовлення КД та експертиза</t>
  </si>
  <si>
    <t>Поточний ремонт доріг в с. Слобідка (вул. Шкільна, вул. Панська Гора, вул. Користень, вул. Садова, вул. Якуніна, вул. Набережна), в тому числі виготовлення КД та експертиза</t>
  </si>
  <si>
    <t>Поточний ремонт доріг в м.Обухів (вул.Лукавиця 8-й сектор ) Обухівського району, Київської області, в т.ч. виготовлення КД та експертиза</t>
  </si>
  <si>
    <t>Поточний ремонт доріг с. Нещерів (вул. Васильківська, вул. Садова, вул. Лісова, вул. Полунична, вул. Незалежності та Т. Шевченка (тротуар) протяжністю 1,2 км.,виготовлення КД та експертиза</t>
  </si>
  <si>
    <t>Секретар Обухівської міської ради</t>
  </si>
  <si>
    <t>Лариса ІЛЬЄНКО</t>
  </si>
  <si>
    <t xml:space="preserve">Начальник відділу капітального будівництва виконавчого комітету Обухівської  міської ради Київської області
</t>
  </si>
  <si>
    <t>Початок робіт</t>
  </si>
  <si>
    <t>Якісний показник</t>
  </si>
  <si>
    <t>Відновлення дорожнього покриття вулиць та забезпечення безпеки дорожнього руху</t>
  </si>
  <si>
    <t>2.17</t>
  </si>
  <si>
    <t>2.18</t>
  </si>
  <si>
    <t>Поточний ремонт доріг (влаштування дородньої розмітки) в м. Обухів Київської області, в т.ч. виготовлення КД</t>
  </si>
  <si>
    <t>Поточний ремонт доріг Обухівської міської територіальної громади (встановлення дорожних знаків), в т.ч. виготовлення КД</t>
  </si>
  <si>
    <t>квітень-жовтень</t>
  </si>
  <si>
    <t>150 шт</t>
  </si>
  <si>
    <t>Відновлення дорожньої розмітки вулиць та забезпечення безпеки дорожнього руху</t>
  </si>
  <si>
    <t>Заміна дорожніх знаків вулиць для забезпечення безпеки дорожнього руху</t>
  </si>
  <si>
    <t xml:space="preserve">                                                         Олександр ШУМЛЯНСЬКИЙ </t>
  </si>
  <si>
    <t xml:space="preserve">Додаток 1
СХВАЛЕНО                                                                                     рішенням виконавчого комітету Обухівської міської ради   від _____________ № ___________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</si>
</sst>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9]dd/mm/yyyy"/>
  </numFmts>
  <fonts count="8" x14ac:knownFonts="1">
    <font>
      <sz val="11"/>
      <color rgb="FF000000"/>
      <name val="Calibri"/>
      <family val="2"/>
      <charset val="204"/>
    </font>
    <font>
      <b/>
      <sz val="12"/>
      <color rgb="FF000000"/>
      <name val="Times New Roman"/>
      <family val="1"/>
      <charset val="204"/>
    </font>
    <font>
      <sz val="12"/>
      <color rgb="FF000000"/>
      <name val="Times New Roman"/>
      <family val="1"/>
      <charset val="204"/>
    </font>
    <font>
      <sz val="12"/>
      <name val="Times New Roman"/>
      <family val="1"/>
      <charset val="204"/>
    </font>
    <font>
      <sz val="12"/>
      <color rgb="FF000000"/>
      <name val="Calibri"/>
      <family val="2"/>
      <charset val="204"/>
    </font>
    <font>
      <b/>
      <sz val="11"/>
      <color rgb="FF000000"/>
      <name val="Times New Roman"/>
      <family val="1"/>
      <charset val="1"/>
    </font>
    <font>
      <sz val="11"/>
      <color rgb="FF000000"/>
      <name val="Times New Roman"/>
      <family val="1"/>
      <charset val="204"/>
    </font>
    <font>
      <sz val="11"/>
      <name val="Times New Roman"/>
      <family val="1"/>
      <charset val="204"/>
    </font>
  </fonts>
  <fills count="6">
    <fill>
      <patternFill patternType="none"/>
    </fill>
    <fill>
      <patternFill patternType="gray125"/>
    </fill>
    <fill>
      <patternFill patternType="solid">
        <fgColor rgb="FFD6DCE5"/>
        <bgColor rgb="FFC0C0C0"/>
      </patternFill>
    </fill>
    <fill>
      <patternFill patternType="solid">
        <fgColor theme="4" tint="0.59999389629810485"/>
        <bgColor rgb="FFC0C0C0"/>
      </patternFill>
    </fill>
    <fill>
      <patternFill patternType="solid">
        <fgColor theme="4" tint="0.39997558519241921"/>
        <bgColor rgb="FFC0C0C0"/>
      </patternFill>
    </fill>
    <fill>
      <patternFill patternType="solid">
        <fgColor theme="0" tint="-0.34998626667073579"/>
        <bgColor rgb="FFC0C0C0"/>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s>
  <cellStyleXfs count="1">
    <xf numFmtId="0" fontId="0" fillId="0" borderId="0"/>
  </cellStyleXfs>
  <cellXfs count="64">
    <xf numFmtId="0" fontId="0" fillId="0" borderId="0" xfId="0"/>
    <xf numFmtId="0" fontId="2" fillId="0" borderId="2" xfId="0" applyFont="1" applyBorder="1" applyAlignment="1">
      <alignment horizontal="center" vertical="center" wrapText="1"/>
    </xf>
    <xf numFmtId="49" fontId="2" fillId="5" borderId="2" xfId="0" applyNumberFormat="1" applyFont="1" applyFill="1" applyBorder="1" applyAlignment="1">
      <alignment vertical="top" wrapText="1"/>
    </xf>
    <xf numFmtId="49" fontId="2" fillId="2" borderId="3" xfId="0" applyNumberFormat="1" applyFont="1" applyFill="1" applyBorder="1" applyAlignment="1">
      <alignment vertical="top" wrapText="1"/>
    </xf>
    <xf numFmtId="0" fontId="1" fillId="5" borderId="2" xfId="0" applyFont="1" applyFill="1" applyBorder="1" applyAlignment="1">
      <alignment horizontal="left" vertical="center" wrapText="1"/>
    </xf>
    <xf numFmtId="0" fontId="1" fillId="0" borderId="2" xfId="0" applyFont="1" applyBorder="1" applyAlignment="1">
      <alignment horizontal="center" vertical="center" wrapText="1"/>
    </xf>
    <xf numFmtId="0" fontId="2" fillId="0" borderId="0" xfId="0" applyFont="1" applyBorder="1" applyAlignment="1">
      <alignment horizontal="center" vertical="top" wrapText="1"/>
    </xf>
    <xf numFmtId="0" fontId="2" fillId="0" borderId="0" xfId="0" applyFont="1" applyBorder="1" applyAlignment="1">
      <alignment horizontal="left" vertical="center" wrapText="1"/>
    </xf>
    <xf numFmtId="0" fontId="4" fillId="0" borderId="0" xfId="0" applyFont="1"/>
    <xf numFmtId="4" fontId="1" fillId="0" borderId="2" xfId="0" applyNumberFormat="1" applyFont="1" applyBorder="1" applyAlignment="1">
      <alignment horizontal="center" vertical="center" wrapText="1"/>
    </xf>
    <xf numFmtId="4" fontId="1" fillId="0" borderId="0" xfId="0" applyNumberFormat="1" applyFont="1" applyFill="1" applyBorder="1" applyAlignment="1">
      <alignment horizontal="center" vertical="center" wrapText="1"/>
    </xf>
    <xf numFmtId="4" fontId="1" fillId="3" borderId="3" xfId="0" applyNumberFormat="1" applyFont="1" applyFill="1" applyBorder="1" applyAlignment="1">
      <alignment horizontal="center" vertical="center" wrapText="1"/>
    </xf>
    <xf numFmtId="4" fontId="1" fillId="5" borderId="2" xfId="0" applyNumberFormat="1" applyFont="1" applyFill="1" applyBorder="1" applyAlignment="1">
      <alignment horizontal="center" vertical="center" wrapText="1"/>
    </xf>
    <xf numFmtId="0" fontId="4" fillId="0" borderId="0" xfId="0" applyFont="1" applyAlignment="1">
      <alignment vertical="top"/>
    </xf>
    <xf numFmtId="0" fontId="4" fillId="0" borderId="0" xfId="0" applyFont="1" applyAlignment="1">
      <alignment horizontal="left" vertical="center"/>
    </xf>
    <xf numFmtId="4" fontId="4"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left" vertical="center" wrapText="1"/>
    </xf>
    <xf numFmtId="49" fontId="2" fillId="0" borderId="0" xfId="0" applyNumberFormat="1" applyFont="1" applyFill="1" applyBorder="1" applyAlignment="1">
      <alignment vertical="top" wrapText="1"/>
    </xf>
    <xf numFmtId="0" fontId="1" fillId="0" borderId="0" xfId="0" applyFont="1" applyFill="1" applyBorder="1" applyAlignment="1">
      <alignment horizontal="left" vertical="center" wrapText="1"/>
    </xf>
    <xf numFmtId="0" fontId="4" fillId="0" borderId="0" xfId="0" applyFont="1" applyFill="1" applyBorder="1" applyAlignment="1">
      <alignment horizontal="center" vertical="center"/>
    </xf>
    <xf numFmtId="0" fontId="2" fillId="0" borderId="0" xfId="0" applyFont="1" applyAlignment="1">
      <alignment horizontal="left" vertical="center"/>
    </xf>
    <xf numFmtId="4" fontId="2" fillId="0" borderId="0" xfId="0" applyNumberFormat="1" applyFont="1" applyAlignment="1">
      <alignment horizontal="center" vertical="center"/>
    </xf>
    <xf numFmtId="0" fontId="2" fillId="0" borderId="0" xfId="0" applyFont="1" applyAlignment="1">
      <alignment horizontal="center" vertical="center"/>
    </xf>
    <xf numFmtId="0" fontId="1" fillId="0" borderId="2" xfId="0" applyFont="1" applyBorder="1" applyAlignment="1">
      <alignment horizontal="center" vertical="center" wrapText="1"/>
    </xf>
    <xf numFmtId="0" fontId="3" fillId="0" borderId="2" xfId="0" applyFont="1" applyFill="1" applyBorder="1" applyAlignment="1">
      <alignment horizontal="left" vertical="center" wrapText="1"/>
    </xf>
    <xf numFmtId="49" fontId="3" fillId="0" borderId="2" xfId="0" applyNumberFormat="1" applyFont="1" applyFill="1" applyBorder="1" applyAlignment="1">
      <alignment horizontal="center" vertical="center"/>
    </xf>
    <xf numFmtId="4" fontId="3" fillId="0" borderId="2" xfId="0" applyNumberFormat="1" applyFont="1" applyFill="1" applyBorder="1" applyAlignment="1">
      <alignment horizontal="center" vertical="center" wrapText="1"/>
    </xf>
    <xf numFmtId="0" fontId="2" fillId="4" borderId="3" xfId="0" applyFont="1" applyFill="1" applyBorder="1" applyAlignment="1">
      <alignment horizontal="center" vertical="top" wrapText="1"/>
    </xf>
    <xf numFmtId="4" fontId="1" fillId="4" borderId="3" xfId="0" applyNumberFormat="1" applyFont="1" applyFill="1" applyBorder="1" applyAlignment="1">
      <alignment horizontal="center" vertical="center" wrapText="1"/>
    </xf>
    <xf numFmtId="0" fontId="2" fillId="4" borderId="3" xfId="0" applyFont="1" applyFill="1" applyBorder="1" applyAlignment="1">
      <alignment horizontal="center" vertical="center" wrapText="1"/>
    </xf>
    <xf numFmtId="0" fontId="1" fillId="3" borderId="3" xfId="0" applyFont="1" applyFill="1" applyBorder="1" applyAlignment="1">
      <alignment horizontal="left" vertical="center" wrapText="1"/>
    </xf>
    <xf numFmtId="0" fontId="3" fillId="0" borderId="2" xfId="0" applyFont="1" applyFill="1" applyBorder="1" applyAlignment="1">
      <alignment horizontal="center" vertical="center" wrapText="1"/>
    </xf>
    <xf numFmtId="49" fontId="2" fillId="0" borderId="3" xfId="0" applyNumberFormat="1" applyFont="1" applyBorder="1" applyAlignment="1">
      <alignment horizontal="center" vertical="center" wrapText="1"/>
    </xf>
    <xf numFmtId="4" fontId="2" fillId="0" borderId="3"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1" fillId="4" borderId="2" xfId="0" applyFont="1" applyFill="1" applyBorder="1" applyAlignment="1">
      <alignment horizontal="left" vertical="center" wrapText="1"/>
    </xf>
    <xf numFmtId="0" fontId="3" fillId="0" borderId="2" xfId="0" applyFont="1" applyFill="1" applyBorder="1" applyAlignment="1">
      <alignment vertical="center" wrapText="1"/>
    </xf>
    <xf numFmtId="4" fontId="3" fillId="0" borderId="4" xfId="0" applyNumberFormat="1" applyFont="1" applyFill="1" applyBorder="1" applyAlignment="1">
      <alignment horizontal="center" vertical="center" wrapText="1"/>
    </xf>
    <xf numFmtId="0" fontId="2" fillId="0" borderId="3" xfId="0" applyFont="1" applyBorder="1" applyAlignment="1">
      <alignment vertical="center" wrapText="1"/>
    </xf>
    <xf numFmtId="4" fontId="4" fillId="0" borderId="3" xfId="0" applyNumberFormat="1" applyFont="1" applyBorder="1"/>
    <xf numFmtId="9" fontId="0" fillId="0" borderId="2" xfId="0" applyNumberFormat="1" applyFont="1" applyFill="1" applyBorder="1" applyAlignment="1">
      <alignment horizontal="center" vertical="center" wrapText="1"/>
    </xf>
    <xf numFmtId="10" fontId="1" fillId="3" borderId="3" xfId="0" applyNumberFormat="1" applyFont="1" applyFill="1" applyBorder="1" applyAlignment="1">
      <alignment horizontal="center" vertical="center" wrapText="1"/>
    </xf>
    <xf numFmtId="10" fontId="1" fillId="5" borderId="3" xfId="0" applyNumberFormat="1" applyFont="1" applyFill="1" applyBorder="1" applyAlignment="1">
      <alignment horizontal="center" vertical="center" wrapText="1"/>
    </xf>
    <xf numFmtId="9" fontId="2" fillId="4" borderId="3" xfId="0" applyNumberFormat="1" applyFont="1" applyFill="1" applyBorder="1" applyAlignment="1">
      <alignment horizontal="center" vertical="center" wrapText="1"/>
    </xf>
    <xf numFmtId="0" fontId="3" fillId="0" borderId="3" xfId="0" applyFont="1" applyFill="1" applyBorder="1" applyAlignment="1">
      <alignment vertical="center" wrapText="1"/>
    </xf>
    <xf numFmtId="0" fontId="3" fillId="0" borderId="3" xfId="0" applyFont="1" applyFill="1" applyBorder="1" applyAlignment="1">
      <alignment horizontal="center" vertical="center" wrapText="1"/>
    </xf>
    <xf numFmtId="4" fontId="3" fillId="0" borderId="3" xfId="0" applyNumberFormat="1" applyFont="1" applyFill="1" applyBorder="1" applyAlignment="1">
      <alignment horizontal="center" vertical="center" wrapText="1"/>
    </xf>
    <xf numFmtId="0" fontId="6" fillId="0" borderId="0" xfId="0" applyFont="1" applyAlignment="1"/>
    <xf numFmtId="0" fontId="6" fillId="0" borderId="0" xfId="0" applyFont="1" applyAlignment="1">
      <alignment vertical="top"/>
    </xf>
    <xf numFmtId="0" fontId="6" fillId="0" borderId="0" xfId="0" applyFont="1"/>
    <xf numFmtId="0" fontId="7" fillId="0" borderId="0" xfId="0" applyFont="1" applyAlignment="1">
      <alignment wrapText="1"/>
    </xf>
    <xf numFmtId="0" fontId="7" fillId="0" borderId="0" xfId="0" applyFont="1"/>
    <xf numFmtId="164" fontId="1" fillId="0" borderId="3"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6" fillId="0" borderId="0" xfId="0" applyFont="1" applyAlignment="1">
      <alignment horizontal="left" vertical="top" wrapText="1"/>
    </xf>
    <xf numFmtId="0" fontId="5" fillId="0" borderId="0" xfId="0" applyFont="1" applyBorder="1" applyAlignment="1">
      <alignment horizontal="left" vertical="top"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7" fillId="0" borderId="0" xfId="0" applyFont="1" applyAlignment="1">
      <alignment horizontal="left" vertical="top" wrapText="1"/>
    </xf>
    <xf numFmtId="0" fontId="7" fillId="0" borderId="0" xfId="0" applyFont="1" applyAlignment="1">
      <alignment horizontal="left" wrapText="1"/>
    </xf>
    <xf numFmtId="0" fontId="6" fillId="0" borderId="0" xfId="0" applyFont="1" applyBorder="1" applyAlignment="1">
      <alignment horizontal="left" vertical="top" wrapText="1"/>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6DCE5"/>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tabSelected="1" topLeftCell="A2" zoomScale="80" zoomScaleNormal="80" workbookViewId="0">
      <pane ySplit="3" topLeftCell="A27" activePane="bottomLeft" state="frozen"/>
      <selection activeCell="A2" sqref="A2"/>
      <selection pane="bottomLeft" activeCell="C2" sqref="C2:F2"/>
    </sheetView>
  </sheetViews>
  <sheetFormatPr defaultRowHeight="15.75" x14ac:dyDescent="0.25"/>
  <cols>
    <col min="1" max="1" width="6.7109375" style="13" customWidth="1"/>
    <col min="2" max="2" width="57.85546875" style="14" customWidth="1"/>
    <col min="3" max="3" width="15.140625" style="15" customWidth="1"/>
    <col min="4" max="4" width="9.7109375" style="16" customWidth="1"/>
    <col min="5" max="5" width="11.42578125" style="8" customWidth="1"/>
    <col min="6" max="6" width="16.140625" style="8" customWidth="1"/>
    <col min="7" max="1019" width="8.85546875" style="8" customWidth="1"/>
    <col min="1020" max="16384" width="9.140625" style="8"/>
  </cols>
  <sheetData>
    <row r="1" spans="1:6" ht="133.5" hidden="1" customHeight="1" x14ac:dyDescent="0.25">
      <c r="A1" s="6"/>
      <c r="B1" s="7"/>
      <c r="C1" s="56" t="s">
        <v>15</v>
      </c>
      <c r="D1" s="56"/>
    </row>
    <row r="2" spans="1:6" ht="133.5" customHeight="1" x14ac:dyDescent="0.25">
      <c r="A2" s="6"/>
      <c r="B2" s="7"/>
      <c r="C2" s="63" t="s">
        <v>59</v>
      </c>
      <c r="D2" s="63"/>
      <c r="E2" s="63"/>
      <c r="F2" s="63"/>
    </row>
    <row r="3" spans="1:6" ht="63" customHeight="1" x14ac:dyDescent="0.25">
      <c r="A3" s="60" t="s">
        <v>18</v>
      </c>
      <c r="B3" s="60"/>
      <c r="C3" s="60"/>
      <c r="D3" s="60"/>
      <c r="E3" s="60"/>
      <c r="F3" s="60"/>
    </row>
    <row r="4" spans="1:6" ht="63" x14ac:dyDescent="0.25">
      <c r="A4" s="1" t="s">
        <v>0</v>
      </c>
      <c r="B4" s="24" t="s">
        <v>1</v>
      </c>
      <c r="C4" s="9" t="s">
        <v>13</v>
      </c>
      <c r="D4" s="5" t="s">
        <v>16</v>
      </c>
      <c r="E4" s="53" t="s">
        <v>47</v>
      </c>
      <c r="F4" s="54" t="s">
        <v>48</v>
      </c>
    </row>
    <row r="5" spans="1:6" x14ac:dyDescent="0.25">
      <c r="A5" s="57" t="s">
        <v>2</v>
      </c>
      <c r="B5" s="57"/>
      <c r="C5" s="57"/>
      <c r="D5" s="57"/>
      <c r="E5" s="57"/>
      <c r="F5" s="57"/>
    </row>
    <row r="6" spans="1:6" x14ac:dyDescent="0.25">
      <c r="A6" s="33" t="s">
        <v>14</v>
      </c>
      <c r="B6" s="39"/>
      <c r="C6" s="34"/>
      <c r="D6" s="35"/>
      <c r="E6" s="40"/>
      <c r="F6" s="41"/>
    </row>
    <row r="7" spans="1:6" ht="18.95" customHeight="1" x14ac:dyDescent="0.25">
      <c r="A7" s="28"/>
      <c r="B7" s="36" t="s">
        <v>10</v>
      </c>
      <c r="C7" s="29">
        <f>SUM(C6)</f>
        <v>0</v>
      </c>
      <c r="D7" s="30"/>
      <c r="E7" s="30"/>
      <c r="F7" s="44">
        <f>F6</f>
        <v>0</v>
      </c>
    </row>
    <row r="8" spans="1:6" x14ac:dyDescent="0.25">
      <c r="A8" s="58" t="s">
        <v>3</v>
      </c>
      <c r="B8" s="59"/>
      <c r="C8" s="59"/>
      <c r="D8" s="59"/>
      <c r="E8" s="59"/>
      <c r="F8" s="59"/>
    </row>
    <row r="9" spans="1:6" ht="126" x14ac:dyDescent="0.25">
      <c r="A9" s="26" t="s">
        <v>4</v>
      </c>
      <c r="B9" s="25" t="s">
        <v>19</v>
      </c>
      <c r="C9" s="27">
        <v>550000</v>
      </c>
      <c r="D9" s="32">
        <v>1000</v>
      </c>
      <c r="E9" s="32" t="s">
        <v>54</v>
      </c>
      <c r="F9" s="25" t="s">
        <v>49</v>
      </c>
    </row>
    <row r="10" spans="1:6" ht="173.25" x14ac:dyDescent="0.25">
      <c r="A10" s="26" t="s">
        <v>5</v>
      </c>
      <c r="B10" s="25" t="s">
        <v>22</v>
      </c>
      <c r="C10" s="27">
        <v>550000</v>
      </c>
      <c r="D10" s="32">
        <v>1000</v>
      </c>
      <c r="E10" s="32" t="s">
        <v>54</v>
      </c>
      <c r="F10" s="25" t="s">
        <v>49</v>
      </c>
    </row>
    <row r="11" spans="1:6" ht="126" x14ac:dyDescent="0.25">
      <c r="A11" s="26" t="s">
        <v>6</v>
      </c>
      <c r="B11" s="25" t="s">
        <v>20</v>
      </c>
      <c r="C11" s="27">
        <v>550000</v>
      </c>
      <c r="D11" s="32">
        <v>1000</v>
      </c>
      <c r="E11" s="32" t="s">
        <v>54</v>
      </c>
      <c r="F11" s="25" t="s">
        <v>49</v>
      </c>
    </row>
    <row r="12" spans="1:6" ht="126" x14ac:dyDescent="0.25">
      <c r="A12" s="26" t="s">
        <v>7</v>
      </c>
      <c r="B12" s="25" t="s">
        <v>21</v>
      </c>
      <c r="C12" s="27">
        <v>550000</v>
      </c>
      <c r="D12" s="32">
        <v>1000</v>
      </c>
      <c r="E12" s="32" t="s">
        <v>54</v>
      </c>
      <c r="F12" s="25" t="s">
        <v>49</v>
      </c>
    </row>
    <row r="13" spans="1:6" ht="126" x14ac:dyDescent="0.25">
      <c r="A13" s="26" t="s">
        <v>8</v>
      </c>
      <c r="B13" s="25" t="s">
        <v>24</v>
      </c>
      <c r="C13" s="27">
        <v>550000</v>
      </c>
      <c r="D13" s="32">
        <v>1000</v>
      </c>
      <c r="E13" s="32" t="s">
        <v>54</v>
      </c>
      <c r="F13" s="25" t="s">
        <v>49</v>
      </c>
    </row>
    <row r="14" spans="1:6" ht="126" x14ac:dyDescent="0.25">
      <c r="A14" s="26" t="s">
        <v>9</v>
      </c>
      <c r="B14" s="25" t="s">
        <v>25</v>
      </c>
      <c r="C14" s="27">
        <v>550000</v>
      </c>
      <c r="D14" s="32">
        <v>1000</v>
      </c>
      <c r="E14" s="32" t="s">
        <v>54</v>
      </c>
      <c r="F14" s="25" t="s">
        <v>49</v>
      </c>
    </row>
    <row r="15" spans="1:6" ht="126" x14ac:dyDescent="0.25">
      <c r="A15" s="26" t="s">
        <v>17</v>
      </c>
      <c r="B15" s="37" t="s">
        <v>26</v>
      </c>
      <c r="C15" s="38">
        <v>550000</v>
      </c>
      <c r="D15" s="32">
        <v>1000</v>
      </c>
      <c r="E15" s="32" t="s">
        <v>54</v>
      </c>
      <c r="F15" s="25" t="s">
        <v>49</v>
      </c>
    </row>
    <row r="16" spans="1:6" ht="126" x14ac:dyDescent="0.25">
      <c r="A16" s="26" t="s">
        <v>23</v>
      </c>
      <c r="B16" s="45" t="s">
        <v>33</v>
      </c>
      <c r="C16" s="38">
        <v>200000</v>
      </c>
      <c r="D16" s="46">
        <v>360</v>
      </c>
      <c r="E16" s="32" t="s">
        <v>54</v>
      </c>
      <c r="F16" s="25" t="s">
        <v>49</v>
      </c>
    </row>
    <row r="17" spans="1:6" ht="126" x14ac:dyDescent="0.25">
      <c r="A17" s="26" t="s">
        <v>27</v>
      </c>
      <c r="B17" s="45" t="s">
        <v>34</v>
      </c>
      <c r="C17" s="38">
        <v>150000</v>
      </c>
      <c r="D17" s="46">
        <v>270</v>
      </c>
      <c r="E17" s="32" t="s">
        <v>54</v>
      </c>
      <c r="F17" s="25" t="s">
        <v>49</v>
      </c>
    </row>
    <row r="18" spans="1:6" ht="126" x14ac:dyDescent="0.25">
      <c r="A18" s="26" t="s">
        <v>28</v>
      </c>
      <c r="B18" s="45" t="s">
        <v>41</v>
      </c>
      <c r="C18" s="27">
        <v>550000</v>
      </c>
      <c r="D18" s="46">
        <v>1000</v>
      </c>
      <c r="E18" s="32" t="s">
        <v>54</v>
      </c>
      <c r="F18" s="25" t="s">
        <v>49</v>
      </c>
    </row>
    <row r="19" spans="1:6" ht="126" x14ac:dyDescent="0.25">
      <c r="A19" s="26" t="s">
        <v>29</v>
      </c>
      <c r="B19" s="37" t="s">
        <v>30</v>
      </c>
      <c r="C19" s="27">
        <v>550000</v>
      </c>
      <c r="D19" s="46">
        <v>1000</v>
      </c>
      <c r="E19" s="32" t="s">
        <v>54</v>
      </c>
      <c r="F19" s="25" t="s">
        <v>49</v>
      </c>
    </row>
    <row r="20" spans="1:6" ht="126" x14ac:dyDescent="0.25">
      <c r="A20" s="26" t="s">
        <v>31</v>
      </c>
      <c r="B20" s="45" t="s">
        <v>35</v>
      </c>
      <c r="C20" s="47">
        <v>650000</v>
      </c>
      <c r="D20" s="46">
        <v>1180</v>
      </c>
      <c r="E20" s="32" t="s">
        <v>54</v>
      </c>
      <c r="F20" s="25" t="s">
        <v>49</v>
      </c>
    </row>
    <row r="21" spans="1:6" ht="126" x14ac:dyDescent="0.25">
      <c r="A21" s="26" t="s">
        <v>32</v>
      </c>
      <c r="B21" s="45" t="s">
        <v>43</v>
      </c>
      <c r="C21" s="47">
        <v>650000</v>
      </c>
      <c r="D21" s="46">
        <v>1180</v>
      </c>
      <c r="E21" s="32" t="s">
        <v>54</v>
      </c>
      <c r="F21" s="25" t="s">
        <v>49</v>
      </c>
    </row>
    <row r="22" spans="1:6" ht="126" x14ac:dyDescent="0.25">
      <c r="A22" s="26" t="s">
        <v>36</v>
      </c>
      <c r="B22" s="45" t="s">
        <v>39</v>
      </c>
      <c r="C22" s="47">
        <v>550000</v>
      </c>
      <c r="D22" s="46">
        <v>1000</v>
      </c>
      <c r="E22" s="32" t="s">
        <v>54</v>
      </c>
      <c r="F22" s="25" t="s">
        <v>49</v>
      </c>
    </row>
    <row r="23" spans="1:6" ht="126" x14ac:dyDescent="0.25">
      <c r="A23" s="26" t="s">
        <v>37</v>
      </c>
      <c r="B23" s="45" t="s">
        <v>40</v>
      </c>
      <c r="C23" s="47">
        <v>550000</v>
      </c>
      <c r="D23" s="46">
        <v>1000</v>
      </c>
      <c r="E23" s="32" t="s">
        <v>54</v>
      </c>
      <c r="F23" s="25" t="s">
        <v>49</v>
      </c>
    </row>
    <row r="24" spans="1:6" ht="126" x14ac:dyDescent="0.25">
      <c r="A24" s="26" t="s">
        <v>38</v>
      </c>
      <c r="B24" s="45" t="s">
        <v>42</v>
      </c>
      <c r="C24" s="47">
        <v>900000</v>
      </c>
      <c r="D24" s="46">
        <v>1000</v>
      </c>
      <c r="E24" s="32" t="s">
        <v>54</v>
      </c>
      <c r="F24" s="25" t="s">
        <v>49</v>
      </c>
    </row>
    <row r="25" spans="1:6" ht="126" x14ac:dyDescent="0.25">
      <c r="A25" s="26" t="s">
        <v>50</v>
      </c>
      <c r="B25" s="45" t="s">
        <v>52</v>
      </c>
      <c r="C25" s="47">
        <v>880000</v>
      </c>
      <c r="D25" s="46">
        <v>7000</v>
      </c>
      <c r="E25" s="32" t="s">
        <v>54</v>
      </c>
      <c r="F25" s="25" t="s">
        <v>56</v>
      </c>
    </row>
    <row r="26" spans="1:6" ht="126" x14ac:dyDescent="0.25">
      <c r="A26" s="26" t="s">
        <v>51</v>
      </c>
      <c r="B26" s="45" t="s">
        <v>53</v>
      </c>
      <c r="C26" s="47">
        <v>520000</v>
      </c>
      <c r="D26" s="46" t="s">
        <v>55</v>
      </c>
      <c r="E26" s="32" t="s">
        <v>54</v>
      </c>
      <c r="F26" s="25" t="s">
        <v>57</v>
      </c>
    </row>
    <row r="27" spans="1:6" ht="13.5" customHeight="1" x14ac:dyDescent="0.25">
      <c r="A27" s="3"/>
      <c r="B27" s="31" t="s">
        <v>12</v>
      </c>
      <c r="C27" s="11"/>
      <c r="D27" s="11"/>
      <c r="E27" s="11"/>
      <c r="F27" s="42"/>
    </row>
    <row r="28" spans="1:6" ht="18.75" customHeight="1" x14ac:dyDescent="0.25">
      <c r="A28" s="2"/>
      <c r="B28" s="4" t="s">
        <v>11</v>
      </c>
      <c r="C28" s="12">
        <f>C9+C10+C11+C12+C13+C14+C15+C16+C17+C18+C19+C20+C21+C22+C23+C24+C25+C26</f>
        <v>10000000</v>
      </c>
      <c r="D28" s="12"/>
      <c r="E28" s="12"/>
      <c r="F28" s="43"/>
    </row>
    <row r="29" spans="1:6" x14ac:dyDescent="0.25">
      <c r="A29" s="18"/>
      <c r="B29" s="19"/>
      <c r="C29" s="10"/>
      <c r="D29" s="20"/>
    </row>
    <row r="30" spans="1:6" x14ac:dyDescent="0.25">
      <c r="B30" s="21"/>
      <c r="C30" s="22"/>
      <c r="D30" s="23"/>
    </row>
    <row r="31" spans="1:6" ht="31.5" customHeight="1" x14ac:dyDescent="0.25">
      <c r="A31" s="48" t="s">
        <v>44</v>
      </c>
      <c r="B31" s="49"/>
      <c r="C31" s="49"/>
      <c r="D31" s="62" t="s">
        <v>45</v>
      </c>
      <c r="E31" s="62"/>
      <c r="F31" s="62"/>
    </row>
    <row r="32" spans="1:6" x14ac:dyDescent="0.25">
      <c r="A32" s="48"/>
      <c r="B32" s="49"/>
      <c r="C32" s="49"/>
      <c r="D32" s="50"/>
      <c r="E32" s="51"/>
      <c r="F32" s="52"/>
    </row>
    <row r="33" spans="1:6" ht="57.75" customHeight="1" x14ac:dyDescent="0.25">
      <c r="A33" s="55" t="s">
        <v>46</v>
      </c>
      <c r="B33" s="55"/>
      <c r="C33" s="49"/>
      <c r="D33" s="61" t="s">
        <v>58</v>
      </c>
      <c r="E33" s="61"/>
      <c r="F33" s="61"/>
    </row>
    <row r="39" spans="1:6" x14ac:dyDescent="0.25">
      <c r="B39" s="17"/>
    </row>
    <row r="41" spans="1:6" x14ac:dyDescent="0.25">
      <c r="B41" s="17"/>
    </row>
  </sheetData>
  <mergeCells count="8">
    <mergeCell ref="A33:B33"/>
    <mergeCell ref="C1:D1"/>
    <mergeCell ref="A5:F5"/>
    <mergeCell ref="A8:F8"/>
    <mergeCell ref="A3:F3"/>
    <mergeCell ref="D33:F33"/>
    <mergeCell ref="D31:F31"/>
    <mergeCell ref="C2:F2"/>
  </mergeCells>
  <pageMargins left="0.62986111111111098" right="0.70833333333333304" top="0.35" bottom="0.270138888888888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SPecialiST RePack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Тетяна В. Щербакова</dc:creator>
  <dc:description/>
  <cp:lastModifiedBy>VKB0</cp:lastModifiedBy>
  <cp:revision>2</cp:revision>
  <cp:lastPrinted>2024-12-18T07:04:01Z</cp:lastPrinted>
  <dcterms:created xsi:type="dcterms:W3CDTF">2019-11-25T11:09:02Z</dcterms:created>
  <dcterms:modified xsi:type="dcterms:W3CDTF">2024-12-18T07:04:08Z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SPecialiST RePack</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