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62 позачергова\Рішення\1349-62-8_12-09-2024\"/>
    </mc:Choice>
  </mc:AlternateContent>
  <bookViews>
    <workbookView xWindow="0" yWindow="0" windowWidth="20490" windowHeight="7635" tabRatio="500"/>
  </bookViews>
  <sheets>
    <sheet name="Лист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C20" i="1" l="1"/>
  <c r="C15" i="1" l="1"/>
  <c r="C6" i="1" l="1"/>
</calcChain>
</file>

<file path=xl/sharedStrings.xml><?xml version="1.0" encoding="utf-8"?>
<sst xmlns="http://schemas.openxmlformats.org/spreadsheetml/2006/main" count="64" uniqueCount="55">
  <si>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</si>
  <si>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</si>
  <si>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</si>
  <si>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</si>
  <si>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</si>
  <si>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</si>
  <si>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</si>
  <si>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</si>
  <si>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</si>
  <si>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</si>
  <si>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</si>
  <si>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</si>
  <si>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2.6</t>
  </si>
  <si>
    <t>Секретар міської ради</t>
  </si>
  <si>
    <t>Разом по роздіу 1</t>
  </si>
  <si>
    <t xml:space="preserve">Всього по програмі </t>
  </si>
  <si>
    <t xml:space="preserve">Разом по  розділу 2 </t>
  </si>
  <si>
    <t>Сума  бюджетних коштів,грн.</t>
  </si>
  <si>
    <t>Володимир ЦЕЛЬОРА</t>
  </si>
  <si>
    <t>Поточний ремонт доріг (влаштування дорожньої розмітки) в м. Обухів Київської області, в т.ч. виготовлення КД</t>
  </si>
  <si>
    <t>Відновлення дорожньої розмітки та забезпечення безпеки дорожнього руху</t>
  </si>
  <si>
    <t>2808 м2     14 км</t>
  </si>
  <si>
    <t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</si>
  <si>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>1.1</t>
  </si>
  <si>
    <t>травень-серпень</t>
  </si>
  <si>
    <t>квітень-червень</t>
  </si>
  <si>
    <t>Кількіс-ний показ-ник (м2)</t>
  </si>
  <si>
    <t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</si>
  <si>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</si>
  <si>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</si>
  <si>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</si>
  <si>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>2330 м2</t>
  </si>
  <si>
    <t>1920 м2</t>
  </si>
  <si>
    <t>1145 м2</t>
  </si>
  <si>
    <t>1070 м2</t>
  </si>
  <si>
    <t>Капітальний ремонт підпірної стінки по вул. Усівка, 15 в м. Обухів Київської області</t>
  </si>
  <si>
    <t>20 м2</t>
  </si>
  <si>
    <t>квітень-серпень</t>
  </si>
  <si>
    <t>Відновлення підпірної стінки, дорожнього покриття вулиці та забезпечення безпеки дорожнього руху</t>
  </si>
  <si>
    <t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</si>
  <si>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>2700 м2</t>
  </si>
  <si>
    <t>Поточний ремонт доріг Обухівської міської територіальної громади (встановлення дорожніх знаків), в т.ч. виготовлення КД</t>
  </si>
  <si>
    <t>2.7</t>
  </si>
  <si>
    <t>Забезпечення безпеки дорожнього руху</t>
  </si>
  <si>
    <t>Лариса ІЛЬЄНКО</t>
  </si>
  <si>
    <t>Заступник міського голови з питань діяльності виконавчих органів Обухівської міської ради</t>
  </si>
  <si>
    <t>Розділ 3. Капітальний ремонт обєктів благоустрою, вулиць та доріг комунальної власності населених пунктів Обухівської міської територіальної громади</t>
  </si>
  <si>
    <t>3.1</t>
  </si>
  <si>
    <t>3.2</t>
  </si>
  <si>
    <t>3.3</t>
  </si>
  <si>
    <t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</t>
  </si>
  <si>
    <t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</si>
  <si>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</si>
  <si>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12 вересня   2024 року № 1349-62-VIII)  </t>
  </si>
  <si>
    <t>жовтень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</si>
</sst>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8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rgb="FFC0C0C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49" fontId="2" fillId="3" borderId="2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164" fontId="4" fillId="0" borderId="0" xfId="0" applyNumberFormat="1" applyFont="1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4" fillId="0" borderId="0" xfId="0" applyNumberFormat="1" applyFont="1"/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vertical="top" wrapText="1"/>
    </xf>
    <xf numFmtId="0" fontId="1" fillId="6" borderId="3" xfId="0" applyFont="1" applyFill="1" applyBorder="1" applyAlignment="1">
      <alignment horizontal="left" vertical="center" wrapText="1"/>
    </xf>
    <xf numFmtId="4" fontId="1" fillId="6" borderId="3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wrapText="1"/>
    </xf>
    <xf numFmtId="0" fontId="2" fillId="5" borderId="3" xfId="0" applyFont="1" applyFill="1" applyBorder="1" applyAlignment="1">
      <alignment horizontal="left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wrapText="1"/>
    </xf>
    <xf numFmtId="4" fontId="1" fillId="5" borderId="3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/>
    <xf numFmtId="0" fontId="4" fillId="5" borderId="2" xfId="0" applyFont="1" applyFill="1" applyBorder="1" applyAlignment="1">
      <alignment wrapText="1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49" fontId="1" fillId="5" borderId="6" xfId="0" applyNumberFormat="1" applyFont="1" applyFill="1" applyBorder="1" applyAlignment="1">
      <alignment horizontal="center" vertical="top" wrapText="1"/>
    </xf>
    <xf numFmtId="49" fontId="1" fillId="5" borderId="7" xfId="0" applyNumberFormat="1" applyFont="1" applyFill="1" applyBorder="1" applyAlignment="1">
      <alignment horizontal="center" vertical="top" wrapText="1"/>
    </xf>
    <xf numFmtId="49" fontId="1" fillId="5" borderId="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selection activeCell="A16" sqref="A16:F16"/>
    </sheetView>
  </sheetViews>
  <sheetFormatPr defaultRowHeight="15.75" x14ac:dyDescent="0.25"/>
  <cols>
    <col min="1" max="1" width="6.7109375" style="17" customWidth="1"/>
    <col min="2" max="2" width="57.85546875" style="18" customWidth="1"/>
    <col min="3" max="3" width="14.28515625" style="19" customWidth="1"/>
    <col min="4" max="4" width="9.7109375" style="20" customWidth="1"/>
    <col min="5" max="5" width="11.28515625" style="9" customWidth="1"/>
    <col min="6" max="6" width="25.140625" style="23" customWidth="1"/>
    <col min="7" max="7" width="11.42578125" style="9" customWidth="1"/>
    <col min="8" max="8" width="28.28515625" style="9" customWidth="1"/>
    <col min="9" max="1024" width="8.85546875" style="9" customWidth="1"/>
    <col min="1025" max="16384" width="9.140625" style="9"/>
  </cols>
  <sheetData>
    <row r="1" spans="1:11" ht="133.5" customHeight="1" x14ac:dyDescent="0.25">
      <c r="A1" s="7"/>
      <c r="B1" s="8"/>
      <c r="C1" s="76" t="s">
        <v>53</v>
      </c>
      <c r="D1" s="76"/>
      <c r="E1" s="76"/>
      <c r="F1" s="76"/>
    </row>
    <row r="2" spans="1:11" ht="59.25" customHeight="1" x14ac:dyDescent="0.25">
      <c r="A2" s="77" t="s">
        <v>22</v>
      </c>
      <c r="B2" s="77"/>
      <c r="C2" s="77"/>
      <c r="D2" s="77"/>
      <c r="E2" s="77"/>
      <c r="F2" s="77"/>
      <c r="G2" s="10"/>
      <c r="H2" s="10"/>
      <c r="I2" s="10"/>
      <c r="J2" s="10"/>
      <c r="K2" s="10"/>
    </row>
    <row r="3" spans="1:11" ht="63.95" customHeight="1" x14ac:dyDescent="0.25">
      <c r="A3" s="1" t="s">
        <v>0</v>
      </c>
      <c r="B3" s="29" t="s">
        <v>1</v>
      </c>
      <c r="C3" s="11" t="s">
        <v>17</v>
      </c>
      <c r="D3" s="6" t="s">
        <v>26</v>
      </c>
      <c r="E3" s="12" t="s">
        <v>2</v>
      </c>
      <c r="F3" s="6" t="s">
        <v>3</v>
      </c>
      <c r="G3" s="13"/>
      <c r="H3" s="14"/>
      <c r="I3" s="10"/>
      <c r="J3" s="10"/>
      <c r="K3" s="10"/>
    </row>
    <row r="4" spans="1:11" ht="31.5" customHeight="1" x14ac:dyDescent="0.25">
      <c r="A4" s="78" t="s">
        <v>4</v>
      </c>
      <c r="B4" s="78"/>
      <c r="C4" s="78"/>
      <c r="D4" s="78"/>
      <c r="E4" s="78"/>
      <c r="F4" s="78"/>
      <c r="G4" s="13"/>
      <c r="H4" s="14"/>
      <c r="I4" s="10"/>
      <c r="J4" s="10"/>
      <c r="K4" s="10"/>
    </row>
    <row r="5" spans="1:11" ht="78.75" x14ac:dyDescent="0.25">
      <c r="A5" s="38" t="s">
        <v>23</v>
      </c>
      <c r="B5" s="42" t="s">
        <v>35</v>
      </c>
      <c r="C5" s="39">
        <v>260000</v>
      </c>
      <c r="D5" s="40" t="s">
        <v>36</v>
      </c>
      <c r="E5" s="37" t="s">
        <v>37</v>
      </c>
      <c r="F5" s="30" t="s">
        <v>38</v>
      </c>
      <c r="G5" s="13"/>
      <c r="H5" s="14"/>
      <c r="I5" s="10"/>
      <c r="J5" s="10"/>
      <c r="K5" s="10"/>
    </row>
    <row r="6" spans="1:11" ht="18.95" customHeight="1" x14ac:dyDescent="0.25">
      <c r="A6" s="34"/>
      <c r="B6" s="41" t="s">
        <v>14</v>
      </c>
      <c r="C6" s="35">
        <f>SUM(C5)</f>
        <v>260000</v>
      </c>
      <c r="D6" s="36"/>
      <c r="E6" s="3"/>
      <c r="F6" s="2"/>
      <c r="G6" s="13"/>
      <c r="H6" s="4"/>
      <c r="I6" s="10"/>
      <c r="J6" s="10"/>
      <c r="K6" s="10"/>
    </row>
    <row r="7" spans="1:11" ht="30.75" customHeight="1" x14ac:dyDescent="0.25">
      <c r="A7" s="78" t="s">
        <v>5</v>
      </c>
      <c r="B7" s="78"/>
      <c r="C7" s="78"/>
      <c r="D7" s="78"/>
      <c r="E7" s="78"/>
      <c r="F7" s="78"/>
      <c r="G7" s="13"/>
      <c r="H7" s="14"/>
      <c r="I7" s="10"/>
      <c r="J7" s="10"/>
      <c r="K7" s="10"/>
    </row>
    <row r="8" spans="1:11" ht="64.5" customHeight="1" x14ac:dyDescent="0.25">
      <c r="A8" s="32" t="s">
        <v>6</v>
      </c>
      <c r="B8" s="30" t="s">
        <v>27</v>
      </c>
      <c r="C8" s="33">
        <v>2488100</v>
      </c>
      <c r="D8" s="37" t="s">
        <v>31</v>
      </c>
      <c r="E8" s="37" t="s">
        <v>25</v>
      </c>
      <c r="F8" s="30" t="s">
        <v>7</v>
      </c>
      <c r="H8" s="31"/>
    </row>
    <row r="9" spans="1:11" ht="110.25" x14ac:dyDescent="0.25">
      <c r="A9" s="32" t="s">
        <v>8</v>
      </c>
      <c r="B9" s="30" t="s">
        <v>39</v>
      </c>
      <c r="C9" s="33">
        <v>2790000</v>
      </c>
      <c r="D9" s="37" t="s">
        <v>40</v>
      </c>
      <c r="E9" s="37" t="s">
        <v>25</v>
      </c>
      <c r="F9" s="30" t="s">
        <v>7</v>
      </c>
      <c r="H9" s="31"/>
    </row>
    <row r="10" spans="1:11" ht="99.75" customHeight="1" x14ac:dyDescent="0.25">
      <c r="A10" s="32" t="s">
        <v>9</v>
      </c>
      <c r="B10" s="30" t="s">
        <v>28</v>
      </c>
      <c r="C10" s="33">
        <v>2060000</v>
      </c>
      <c r="D10" s="37" t="s">
        <v>32</v>
      </c>
      <c r="E10" s="37" t="s">
        <v>25</v>
      </c>
      <c r="F10" s="30" t="s">
        <v>7</v>
      </c>
      <c r="H10" s="31"/>
    </row>
    <row r="11" spans="1:11" ht="78.75" x14ac:dyDescent="0.25">
      <c r="A11" s="32" t="s">
        <v>10</v>
      </c>
      <c r="B11" s="30" t="s">
        <v>29</v>
      </c>
      <c r="C11" s="33">
        <v>1218800</v>
      </c>
      <c r="D11" s="37" t="s">
        <v>33</v>
      </c>
      <c r="E11" s="37" t="s">
        <v>25</v>
      </c>
      <c r="F11" s="30" t="s">
        <v>7</v>
      </c>
      <c r="H11" s="31"/>
    </row>
    <row r="12" spans="1:11" ht="78.75" x14ac:dyDescent="0.25">
      <c r="A12" s="32" t="s">
        <v>11</v>
      </c>
      <c r="B12" s="30" t="s">
        <v>30</v>
      </c>
      <c r="C12" s="33">
        <v>1107000</v>
      </c>
      <c r="D12" s="37" t="s">
        <v>34</v>
      </c>
      <c r="E12" s="37" t="s">
        <v>25</v>
      </c>
      <c r="F12" s="30" t="s">
        <v>7</v>
      </c>
      <c r="H12" s="31"/>
    </row>
    <row r="13" spans="1:11" ht="45.75" customHeight="1" x14ac:dyDescent="0.25">
      <c r="A13" s="49" t="s">
        <v>12</v>
      </c>
      <c r="B13" s="50" t="s">
        <v>19</v>
      </c>
      <c r="C13" s="51">
        <v>750000</v>
      </c>
      <c r="D13" s="52" t="s">
        <v>21</v>
      </c>
      <c r="E13" s="52" t="s">
        <v>24</v>
      </c>
      <c r="F13" s="53" t="s">
        <v>20</v>
      </c>
      <c r="H13" s="31"/>
    </row>
    <row r="14" spans="1:11" ht="44.25" customHeight="1" x14ac:dyDescent="0.25">
      <c r="A14" s="49" t="s">
        <v>42</v>
      </c>
      <c r="B14" s="54" t="s">
        <v>41</v>
      </c>
      <c r="C14" s="51">
        <v>481100</v>
      </c>
      <c r="D14" s="55">
        <v>110</v>
      </c>
      <c r="E14" s="52" t="s">
        <v>54</v>
      </c>
      <c r="F14" s="53" t="s">
        <v>43</v>
      </c>
      <c r="H14" s="31"/>
    </row>
    <row r="15" spans="1:11" ht="13.5" customHeight="1" x14ac:dyDescent="0.25">
      <c r="A15" s="56"/>
      <c r="B15" s="57" t="s">
        <v>16</v>
      </c>
      <c r="C15" s="58">
        <f>SUM(C8:C14)</f>
        <v>10895000</v>
      </c>
      <c r="D15" s="59"/>
      <c r="E15" s="60"/>
      <c r="F15" s="60"/>
      <c r="H15" s="16"/>
    </row>
    <row r="16" spans="1:11" ht="30" customHeight="1" x14ac:dyDescent="0.25">
      <c r="A16" s="82" t="s">
        <v>46</v>
      </c>
      <c r="B16" s="83"/>
      <c r="C16" s="83"/>
      <c r="D16" s="83"/>
      <c r="E16" s="83"/>
      <c r="F16" s="84"/>
      <c r="H16" s="16"/>
    </row>
    <row r="17" spans="1:8" ht="63" x14ac:dyDescent="0.25">
      <c r="A17" s="49" t="s">
        <v>47</v>
      </c>
      <c r="B17" s="61" t="s">
        <v>50</v>
      </c>
      <c r="C17" s="62">
        <v>160000</v>
      </c>
      <c r="D17" s="63"/>
      <c r="E17" s="64"/>
      <c r="F17" s="64"/>
      <c r="H17" s="16"/>
    </row>
    <row r="18" spans="1:8" ht="94.5" x14ac:dyDescent="0.25">
      <c r="A18" s="43" t="s">
        <v>48</v>
      </c>
      <c r="B18" s="46" t="s">
        <v>51</v>
      </c>
      <c r="C18" s="47">
        <v>140000</v>
      </c>
      <c r="D18" s="44"/>
      <c r="E18" s="45"/>
      <c r="F18" s="45"/>
      <c r="H18" s="16"/>
    </row>
    <row r="19" spans="1:8" ht="63" x14ac:dyDescent="0.25">
      <c r="A19" s="43" t="s">
        <v>49</v>
      </c>
      <c r="B19" s="61" t="s">
        <v>52</v>
      </c>
      <c r="C19" s="62">
        <v>60000</v>
      </c>
      <c r="D19" s="63"/>
      <c r="E19" s="64"/>
      <c r="F19" s="64"/>
      <c r="H19" s="16"/>
    </row>
    <row r="20" spans="1:8" x14ac:dyDescent="0.25">
      <c r="A20" s="48"/>
      <c r="B20" s="61" t="s">
        <v>16</v>
      </c>
      <c r="C20" s="65">
        <f>SUM(C17:C19)</f>
        <v>360000</v>
      </c>
      <c r="D20" s="63"/>
      <c r="E20" s="64"/>
      <c r="F20" s="64"/>
      <c r="H20" s="16"/>
    </row>
    <row r="21" spans="1:8" ht="18.75" customHeight="1" x14ac:dyDescent="0.25">
      <c r="A21" s="5"/>
      <c r="B21" s="66" t="s">
        <v>15</v>
      </c>
      <c r="C21" s="67">
        <f>C15+C6+C20</f>
        <v>11515000</v>
      </c>
      <c r="D21" s="68"/>
      <c r="E21" s="69"/>
      <c r="F21" s="70"/>
    </row>
    <row r="22" spans="1:8" x14ac:dyDescent="0.25">
      <c r="A22" s="24"/>
      <c r="B22" s="25"/>
      <c r="C22" s="15"/>
      <c r="D22" s="26"/>
      <c r="E22" s="27"/>
      <c r="F22" s="28"/>
    </row>
    <row r="23" spans="1:8" ht="24.75" customHeight="1" x14ac:dyDescent="0.25">
      <c r="B23" s="71" t="s">
        <v>13</v>
      </c>
      <c r="C23" s="72"/>
      <c r="D23" s="73"/>
      <c r="E23" s="74"/>
      <c r="F23" s="75" t="s">
        <v>44</v>
      </c>
    </row>
    <row r="24" spans="1:8" ht="31.5" customHeight="1" x14ac:dyDescent="0.25">
      <c r="A24" s="80"/>
      <c r="B24" s="79" t="s">
        <v>45</v>
      </c>
      <c r="C24" s="72"/>
      <c r="D24" s="73"/>
      <c r="E24" s="74"/>
      <c r="F24" s="81" t="s">
        <v>18</v>
      </c>
    </row>
    <row r="25" spans="1:8" x14ac:dyDescent="0.25">
      <c r="A25" s="80"/>
      <c r="B25" s="79"/>
      <c r="C25" s="72"/>
      <c r="D25" s="73"/>
      <c r="E25" s="74"/>
      <c r="F25" s="81"/>
    </row>
    <row r="26" spans="1:8" x14ac:dyDescent="0.25">
      <c r="F26" s="21"/>
    </row>
    <row r="27" spans="1:8" x14ac:dyDescent="0.25">
      <c r="F27" s="21"/>
    </row>
    <row r="28" spans="1:8" x14ac:dyDescent="0.25">
      <c r="F28" s="21"/>
    </row>
    <row r="32" spans="1:8" x14ac:dyDescent="0.25">
      <c r="B32" s="22"/>
    </row>
    <row r="34" spans="2:2" x14ac:dyDescent="0.25">
      <c r="B34" s="22"/>
    </row>
  </sheetData>
  <mergeCells count="8">
    <mergeCell ref="C1:F1"/>
    <mergeCell ref="A2:F2"/>
    <mergeCell ref="A4:F4"/>
    <mergeCell ref="A7:F7"/>
    <mergeCell ref="B24:B25"/>
    <mergeCell ref="A24:A25"/>
    <mergeCell ref="F24:F25"/>
    <mergeCell ref="A16:F16"/>
  </mergeCells>
  <pageMargins left="0.62986111111111098" right="0.70833333333333304" top="0.35" bottom="0.27013888888888898" header="0.51180555555555496" footer="0.51180555555555496"/>
  <pageSetup paperSize="9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2024-09-13T07:03:15Z</cp:lastPrinted>
  <dcterms:created xsi:type="dcterms:W3CDTF">2019-11-25T11:09:02Z</dcterms:created>
  <dcterms:modified xsi:type="dcterms:W3CDTF">2024-09-13T07:15:14Z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