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жкг таня\звіти\розрахунки за жкп доручення 6\"/>
    </mc:Choice>
  </mc:AlternateContent>
  <bookViews>
    <workbookView xWindow="0" yWindow="0" windowWidth="24000" windowHeight="9735"/>
  </bookViews>
  <sheets>
    <sheet name="Аркуш1" sheetId="1" r:id="rId1"/>
  </sheets>
  <definedNames>
    <definedName name="_xlnm.Print_Area" localSheetId="0">Аркуш1!$A$1:$G$38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F18" i="1"/>
  <c r="E38" i="1" l="1"/>
  <c r="D38" i="1"/>
  <c r="F38" i="1" s="1"/>
  <c r="G27" i="1"/>
  <c r="F27" i="1"/>
  <c r="G36" i="1"/>
  <c r="F36" i="1"/>
  <c r="G23" i="1"/>
  <c r="F23" i="1"/>
  <c r="G25" i="1"/>
  <c r="F25" i="1"/>
  <c r="G21" i="1"/>
  <c r="F21" i="1"/>
  <c r="G18" i="1"/>
</calcChain>
</file>

<file path=xl/sharedStrings.xml><?xml version="1.0" encoding="utf-8"?>
<sst xmlns="http://schemas.openxmlformats.org/spreadsheetml/2006/main" count="31" uniqueCount="30">
  <si>
    <t>На протокольне доручення</t>
  </si>
  <si>
    <t>№6 п.4; від 10.07.2012</t>
  </si>
  <si>
    <t>Рівень розрахунків  безпосередньо населенням</t>
  </si>
  <si>
    <t xml:space="preserve">за спожиті житлово-комунальні послуги </t>
  </si>
  <si>
    <t>м. Обухів</t>
  </si>
  <si>
    <t>(тис.грн.) з ПДВ</t>
  </si>
  <si>
    <t>№</t>
  </si>
  <si>
    <t>п/п</t>
  </si>
  <si>
    <t>Назва підприємства</t>
  </si>
  <si>
    <t>Залишок станом на 01.04.2021</t>
  </si>
  <si>
    <t>Нараховано за квітень 2021</t>
  </si>
  <si>
    <t>Сплачено у квітень2021</t>
  </si>
  <si>
    <t>Відсоток проплати (%)</t>
  </si>
  <si>
    <t>Залишок станом на 01.05.2021</t>
  </si>
  <si>
    <t>Теплопостачання</t>
  </si>
  <si>
    <t>КП «Обухіврайтепломережа»</t>
  </si>
  <si>
    <r>
      <t>ПрАТ «Енергія</t>
    </r>
    <r>
      <rPr>
        <sz val="12"/>
        <color theme="1"/>
        <rFont val="Times New Roman"/>
        <family val="1"/>
        <charset val="204"/>
      </rPr>
      <t>»</t>
    </r>
  </si>
  <si>
    <t>ТОВ «Теплоенергопостач»</t>
  </si>
  <si>
    <t xml:space="preserve">Водопостачання </t>
  </si>
  <si>
    <t>КП «Обухів водоканал»</t>
  </si>
  <si>
    <t xml:space="preserve">Водовідведення </t>
  </si>
  <si>
    <t xml:space="preserve">Утримання будинків і споруд </t>
  </si>
  <si>
    <t>ТОВ «МЖЦ»</t>
  </si>
  <si>
    <t>ТОВ «Ключ Сервіс»</t>
  </si>
  <si>
    <t>ТОВ «Ключ Сервіс 1»</t>
  </si>
  <si>
    <t>ФОП Грабко</t>
  </si>
  <si>
    <t>ПП «Обухівміськвторресурси»</t>
  </si>
  <si>
    <t>ТПВ</t>
  </si>
  <si>
    <t>та при будинкових територій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</si>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</sst>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39"/>
  <sheetViews>
    <sheetView tabSelected="1" view="pageBreakPreview" topLeftCell="A16" zoomScale="60" zoomScaleNormal="100" workbookViewId="0">
      <selection activeCell="J42" sqref="J42"/>
    </sheetView>
  </sheetViews>
  <sheetFormatPr defaultRowHeight="15" x14ac:dyDescent="0.25"/>
  <cols>
    <col min="2" max="2" width="35.7109375" customWidth="1"/>
    <col min="3" max="3" width="15.42578125" customWidth="1"/>
    <col min="4" max="4" width="17.140625" customWidth="1"/>
    <col min="5" max="6" width="16.28515625" customWidth="1"/>
    <col min="7" max="7" width="19.42578125" customWidth="1"/>
  </cols>
  <sheetData>
    <row r="7" spans="1:8" ht="15.75" x14ac:dyDescent="0.25">
      <c r="H7" s="1" t="s">
        <v>0</v>
      </c>
    </row>
    <row r="8" spans="1:8" ht="15.75" x14ac:dyDescent="0.25">
      <c r="H8" s="1" t="s">
        <v>1</v>
      </c>
    </row>
    <row r="9" spans="1:8" ht="18.75" x14ac:dyDescent="0.25">
      <c r="D9" s="2" t="s">
        <v>2</v>
      </c>
    </row>
    <row r="10" spans="1:8" ht="18.75" x14ac:dyDescent="0.25">
      <c r="D10" s="2" t="s">
        <v>3</v>
      </c>
    </row>
    <row r="11" spans="1:8" ht="18.75" x14ac:dyDescent="0.25">
      <c r="D11" s="2" t="s">
        <v>4</v>
      </c>
    </row>
    <row r="12" spans="1:8" ht="19.5" thickBot="1" x14ac:dyDescent="0.3">
      <c r="B12" s="3" t="s">
        <v>5</v>
      </c>
    </row>
    <row r="13" spans="1:8" ht="78" customHeight="1" x14ac:dyDescent="0.25">
      <c r="A13" s="4" t="s">
        <v>6</v>
      </c>
      <c r="B13" s="26" t="s">
        <v>8</v>
      </c>
      <c r="C13" s="26" t="s">
        <v>9</v>
      </c>
      <c r="D13" s="26" t="s">
        <v>10</v>
      </c>
      <c r="E13" s="26" t="s">
        <v>11</v>
      </c>
      <c r="F13" s="26" t="s">
        <v>12</v>
      </c>
      <c r="G13" s="26" t="s">
        <v>13</v>
      </c>
    </row>
    <row r="14" spans="1:8" ht="16.5" thickBot="1" x14ac:dyDescent="0.3">
      <c r="A14" s="5" t="s">
        <v>7</v>
      </c>
      <c r="B14" s="27"/>
      <c r="C14" s="27"/>
      <c r="D14" s="27"/>
      <c r="E14" s="27"/>
      <c r="F14" s="27"/>
      <c r="G14" s="27"/>
    </row>
    <row r="15" spans="1:8" ht="15.75" x14ac:dyDescent="0.25">
      <c r="A15" s="26">
        <v>1</v>
      </c>
      <c r="B15" s="13" t="s">
        <v>14</v>
      </c>
      <c r="C15" s="20"/>
      <c r="D15" s="21"/>
      <c r="E15" s="21"/>
      <c r="F15" s="21"/>
      <c r="G15" s="22"/>
    </row>
    <row r="16" spans="1:8" ht="16.5" thickBot="1" x14ac:dyDescent="0.3">
      <c r="A16" s="34"/>
      <c r="B16" s="11"/>
      <c r="C16" s="23"/>
      <c r="D16" s="24"/>
      <c r="E16" s="24"/>
      <c r="F16" s="24"/>
      <c r="G16" s="25"/>
    </row>
    <row r="17" spans="1:7" ht="48" thickBot="1" x14ac:dyDescent="0.3">
      <c r="A17" s="34"/>
      <c r="B17" s="7" t="s">
        <v>15</v>
      </c>
      <c r="C17" s="10">
        <v>6920.6</v>
      </c>
      <c r="D17" s="10">
        <v>599.9</v>
      </c>
      <c r="E17" s="10">
        <v>1930.1</v>
      </c>
      <c r="F17" s="14">
        <f>E17/D17*100</f>
        <v>321.73695615935986</v>
      </c>
      <c r="G17" s="10">
        <f>C17+D17-E17</f>
        <v>5590.4</v>
      </c>
    </row>
    <row r="18" spans="1:7" ht="15.75" x14ac:dyDescent="0.25">
      <c r="A18" s="34"/>
      <c r="B18" s="6"/>
      <c r="C18" s="30">
        <v>41867.9</v>
      </c>
      <c r="D18" s="30">
        <v>6432.1</v>
      </c>
      <c r="E18" s="30">
        <v>14436.8</v>
      </c>
      <c r="F18" s="36">
        <f>E18/D18*100</f>
        <v>224.4492467467856</v>
      </c>
      <c r="G18" s="30">
        <f>C18+D18-E18</f>
        <v>33863.199999999997</v>
      </c>
    </row>
    <row r="19" spans="1:7" ht="15.75" x14ac:dyDescent="0.25">
      <c r="A19" s="34"/>
      <c r="B19" s="6" t="s">
        <v>16</v>
      </c>
      <c r="C19" s="35"/>
      <c r="D19" s="35"/>
      <c r="E19" s="35"/>
      <c r="F19" s="37"/>
      <c r="G19" s="35"/>
    </row>
    <row r="20" spans="1:7" ht="16.5" thickBot="1" x14ac:dyDescent="0.3">
      <c r="A20" s="34"/>
      <c r="B20" s="8"/>
      <c r="C20" s="31"/>
      <c r="D20" s="31"/>
      <c r="E20" s="31"/>
      <c r="F20" s="38"/>
      <c r="G20" s="31"/>
    </row>
    <row r="21" spans="1:7" ht="47.25" customHeight="1" x14ac:dyDescent="0.25">
      <c r="A21" s="34"/>
      <c r="B21" s="26" t="s">
        <v>17</v>
      </c>
      <c r="C21" s="30">
        <v>1899</v>
      </c>
      <c r="D21" s="30">
        <v>362</v>
      </c>
      <c r="E21" s="30">
        <v>802</v>
      </c>
      <c r="F21" s="36">
        <f>E21/D21*100</f>
        <v>221.54696132596686</v>
      </c>
      <c r="G21" s="30">
        <f>C21+D21-E21</f>
        <v>1459</v>
      </c>
    </row>
    <row r="22" spans="1:7" ht="15.75" thickBot="1" x14ac:dyDescent="0.3">
      <c r="A22" s="27"/>
      <c r="B22" s="27"/>
      <c r="C22" s="31"/>
      <c r="D22" s="31"/>
      <c r="E22" s="31"/>
      <c r="F22" s="38"/>
      <c r="G22" s="31"/>
    </row>
    <row r="23" spans="1:7" ht="47.25" customHeight="1" x14ac:dyDescent="0.25">
      <c r="A23" s="26">
        <v>2</v>
      </c>
      <c r="B23" s="6" t="s">
        <v>18</v>
      </c>
      <c r="C23" s="30">
        <v>4355.6000000000004</v>
      </c>
      <c r="D23" s="30">
        <v>1090.8</v>
      </c>
      <c r="E23" s="30">
        <v>1050.9000000000001</v>
      </c>
      <c r="F23" s="36">
        <f>E23/D23*100</f>
        <v>96.34213421342136</v>
      </c>
      <c r="G23" s="30">
        <f>C23+D23-E23</f>
        <v>4395.5</v>
      </c>
    </row>
    <row r="24" spans="1:7" ht="63.75" customHeight="1" thickBot="1" x14ac:dyDescent="0.3">
      <c r="A24" s="34"/>
      <c r="B24" s="7" t="s">
        <v>19</v>
      </c>
      <c r="C24" s="31"/>
      <c r="D24" s="31"/>
      <c r="E24" s="31"/>
      <c r="F24" s="38"/>
      <c r="G24" s="31"/>
    </row>
    <row r="25" spans="1:7" ht="15.75" x14ac:dyDescent="0.25">
      <c r="A25" s="34"/>
      <c r="B25" s="6" t="s">
        <v>20</v>
      </c>
      <c r="C25" s="30">
        <v>3329</v>
      </c>
      <c r="D25" s="30">
        <v>864.7</v>
      </c>
      <c r="E25" s="30">
        <v>833.2</v>
      </c>
      <c r="F25" s="36">
        <f>E25/D25*100</f>
        <v>96.357118075633167</v>
      </c>
      <c r="G25" s="30">
        <f>C25+D25-E25</f>
        <v>3360.5</v>
      </c>
    </row>
    <row r="26" spans="1:7" ht="16.5" thickBot="1" x14ac:dyDescent="0.3">
      <c r="A26" s="27"/>
      <c r="B26" s="7" t="s">
        <v>19</v>
      </c>
      <c r="C26" s="31"/>
      <c r="D26" s="31"/>
      <c r="E26" s="31"/>
      <c r="F26" s="38"/>
      <c r="G26" s="31"/>
    </row>
    <row r="27" spans="1:7" ht="31.5" x14ac:dyDescent="0.25">
      <c r="A27" s="26">
        <v>3</v>
      </c>
      <c r="B27" s="6" t="s">
        <v>21</v>
      </c>
      <c r="C27" s="30">
        <v>5766.86</v>
      </c>
      <c r="D27" s="30">
        <v>2763.15</v>
      </c>
      <c r="E27" s="30">
        <v>2612.44</v>
      </c>
      <c r="F27" s="36">
        <f>E27/D27*100</f>
        <v>94.545717749669762</v>
      </c>
      <c r="G27" s="30">
        <f>C27+D27-E27</f>
        <v>5917.57</v>
      </c>
    </row>
    <row r="28" spans="1:7" ht="31.5" x14ac:dyDescent="0.25">
      <c r="A28" s="34"/>
      <c r="B28" s="6" t="s">
        <v>28</v>
      </c>
      <c r="C28" s="35"/>
      <c r="D28" s="35"/>
      <c r="E28" s="35"/>
      <c r="F28" s="37"/>
      <c r="G28" s="35"/>
    </row>
    <row r="29" spans="1:7" ht="15.75" x14ac:dyDescent="0.25">
      <c r="A29" s="34"/>
      <c r="B29" s="6"/>
      <c r="C29" s="35"/>
      <c r="D29" s="35"/>
      <c r="E29" s="35"/>
      <c r="F29" s="37"/>
      <c r="G29" s="35"/>
    </row>
    <row r="30" spans="1:7" ht="16.5" thickBot="1" x14ac:dyDescent="0.3">
      <c r="A30" s="34"/>
      <c r="B30" s="7" t="s">
        <v>22</v>
      </c>
      <c r="C30" s="31"/>
      <c r="D30" s="31"/>
      <c r="E30" s="31"/>
      <c r="F30" s="38"/>
      <c r="G30" s="31"/>
    </row>
    <row r="31" spans="1:7" ht="15.75" x14ac:dyDescent="0.25">
      <c r="A31" s="34"/>
      <c r="B31" s="6"/>
      <c r="C31" s="30">
        <v>81.400000000000006</v>
      </c>
      <c r="D31" s="30">
        <v>101.6</v>
      </c>
      <c r="E31" s="32">
        <v>116.3</v>
      </c>
      <c r="F31" s="30">
        <v>100</v>
      </c>
      <c r="G31" s="30">
        <v>66.7</v>
      </c>
    </row>
    <row r="32" spans="1:7" ht="16.5" thickBot="1" x14ac:dyDescent="0.3">
      <c r="A32" s="34"/>
      <c r="B32" s="7" t="s">
        <v>23</v>
      </c>
      <c r="C32" s="31"/>
      <c r="D32" s="31"/>
      <c r="E32" s="33"/>
      <c r="F32" s="31"/>
      <c r="G32" s="31"/>
    </row>
    <row r="33" spans="1:7" ht="15.75" x14ac:dyDescent="0.25">
      <c r="A33" s="34"/>
      <c r="B33" s="6"/>
      <c r="C33" s="30">
        <v>126.9</v>
      </c>
      <c r="D33" s="30">
        <v>97.9</v>
      </c>
      <c r="E33" s="32">
        <v>87</v>
      </c>
      <c r="F33" s="30">
        <v>88.8</v>
      </c>
      <c r="G33" s="30">
        <v>137.80000000000001</v>
      </c>
    </row>
    <row r="34" spans="1:7" ht="16.5" thickBot="1" x14ac:dyDescent="0.3">
      <c r="A34" s="27"/>
      <c r="B34" s="7" t="s">
        <v>24</v>
      </c>
      <c r="C34" s="31"/>
      <c r="D34" s="31"/>
      <c r="E34" s="33"/>
      <c r="F34" s="31"/>
      <c r="G34" s="31"/>
    </row>
    <row r="35" spans="1:7" ht="16.5" thickBot="1" x14ac:dyDescent="0.3">
      <c r="A35" s="11"/>
      <c r="B35" s="7" t="s">
        <v>25</v>
      </c>
      <c r="C35" s="8">
        <v>40.700000000000003</v>
      </c>
      <c r="D35" s="8">
        <v>50.5</v>
      </c>
      <c r="E35" s="9">
        <v>26.4</v>
      </c>
      <c r="F35" s="8">
        <v>52.1</v>
      </c>
      <c r="G35" s="8">
        <v>64.8</v>
      </c>
    </row>
    <row r="36" spans="1:7" ht="47.25" x14ac:dyDescent="0.25">
      <c r="A36" s="26">
        <v>4</v>
      </c>
      <c r="B36" s="6" t="s">
        <v>26</v>
      </c>
      <c r="C36" s="26">
        <v>5456.9</v>
      </c>
      <c r="D36" s="26">
        <v>771.7</v>
      </c>
      <c r="E36" s="26">
        <v>700.8</v>
      </c>
      <c r="F36" s="28">
        <f>E36/D36*100</f>
        <v>90.812491900997784</v>
      </c>
      <c r="G36" s="26">
        <f>C36+D36-E36</f>
        <v>5527.7999999999993</v>
      </c>
    </row>
    <row r="37" spans="1:7" ht="16.5" thickBot="1" x14ac:dyDescent="0.3">
      <c r="A37" s="27"/>
      <c r="B37" s="7" t="s">
        <v>27</v>
      </c>
      <c r="C37" s="27"/>
      <c r="D37" s="27"/>
      <c r="E37" s="27"/>
      <c r="F37" s="29"/>
      <c r="G37" s="27"/>
    </row>
    <row r="38" spans="1:7" ht="23.25" thickBot="1" x14ac:dyDescent="0.35">
      <c r="A38" s="15"/>
      <c r="B38" s="17" t="s">
        <v>29</v>
      </c>
      <c r="C38" s="16"/>
      <c r="D38" s="18">
        <f>D36+D35+D33+D31+D25+D27+D23+D21+D18+D17</f>
        <v>13134.35</v>
      </c>
      <c r="E38" s="18">
        <f>E36+E35+E33+E31+E25+E27+E23+E21+E18+E17</f>
        <v>22595.939999999995</v>
      </c>
      <c r="F38" s="19">
        <f>E38/D38*100</f>
        <v>172.03698698451004</v>
      </c>
      <c r="G38" s="16"/>
    </row>
    <row r="39" spans="1:7" ht="15.75" x14ac:dyDescent="0.25">
      <c r="A39" s="12"/>
    </row>
  </sheetData>
  <mergeCells count="52">
    <mergeCell ref="G13:G14"/>
    <mergeCell ref="B13:B14"/>
    <mergeCell ref="C13:C14"/>
    <mergeCell ref="D13:D14"/>
    <mergeCell ref="E13:E14"/>
    <mergeCell ref="F13:F14"/>
    <mergeCell ref="A15:A22"/>
    <mergeCell ref="C18:C20"/>
    <mergeCell ref="D18:D20"/>
    <mergeCell ref="E18:E20"/>
    <mergeCell ref="F18:F20"/>
    <mergeCell ref="G18:G20"/>
    <mergeCell ref="B21:B22"/>
    <mergeCell ref="C21:C22"/>
    <mergeCell ref="D21:D22"/>
    <mergeCell ref="E21:E22"/>
    <mergeCell ref="F21:F22"/>
    <mergeCell ref="G21:G22"/>
    <mergeCell ref="F23:F24"/>
    <mergeCell ref="G23:G24"/>
    <mergeCell ref="C25:C26"/>
    <mergeCell ref="D25:D26"/>
    <mergeCell ref="E25:E26"/>
    <mergeCell ref="F25:F26"/>
    <mergeCell ref="C31:C32"/>
    <mergeCell ref="D31:D32"/>
    <mergeCell ref="E31:E32"/>
    <mergeCell ref="A23:A26"/>
    <mergeCell ref="C23:C24"/>
    <mergeCell ref="D23:D24"/>
    <mergeCell ref="E23:E24"/>
    <mergeCell ref="C27:C30"/>
    <mergeCell ref="D27:D30"/>
    <mergeCell ref="E27:E30"/>
    <mergeCell ref="F27:F30"/>
    <mergeCell ref="G27:G30"/>
    <mergeCell ref="C15:G16"/>
    <mergeCell ref="A36:A37"/>
    <mergeCell ref="C36:C37"/>
    <mergeCell ref="D36:D37"/>
    <mergeCell ref="E36:E37"/>
    <mergeCell ref="F36:F37"/>
    <mergeCell ref="G36:G37"/>
    <mergeCell ref="F31:F32"/>
    <mergeCell ref="G31:G32"/>
    <mergeCell ref="C33:C34"/>
    <mergeCell ref="D33:D34"/>
    <mergeCell ref="E33:E34"/>
    <mergeCell ref="F33:F34"/>
    <mergeCell ref="G33:G34"/>
    <mergeCell ref="G25:G26"/>
    <mergeCell ref="A27:A34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2021-05-12T08:17:49Z</cp:lastPrinted>
  <dcterms:created xsi:type="dcterms:W3CDTF">2021-05-11T13:14:54Z</dcterms:created>
  <dcterms:modified xsi:type="dcterms:W3CDTF">2021-05-12T08:18:39Z</dcterms:modified>
</cp:coreProperties>
</file>