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390" yWindow="1005" windowWidth="27795" windowHeight="14385" tabRatio="522" activeTab="1"/>
  </bookViews>
  <sheets>
    <sheet name="Додаток1" sheetId="1" r:id="rId1"/>
    <sheet name="Додаток2 КПК3710160" sheetId="6" r:id="rId2"/>
    <sheet name="Додаток3КПК3710160" sheetId="8" r:id="rId3"/>
  </sheets>
  <definedNames>
    <definedName name="_xlnm.Print_Area" localSheetId="0">Додаток1!$A$1:$BL$42</definedName>
    <definedName name="_xlnm.Print_Area" localSheetId="1">'Додаток2 КПК3710160'!$A$1:$BY$324</definedName>
  </definedNames>
  <calcPr calcId="125725"/>
</workbook>
</file>

<file path=xl/calcChain.xml><?xml version="1.0" encoding="utf-8"?>
<calcChain xmlns="http://schemas.openxmlformats.org/spreadsheetml/2006/main">
  <c r="AO293" i="6"/>
  <c r="BH293" s="1"/>
  <c r="AT293"/>
  <c r="AJ293"/>
  <c r="BH292"/>
  <c r="AT292"/>
  <c r="AJ292"/>
  <c r="BH291"/>
  <c r="AT291"/>
  <c r="AJ291"/>
  <c r="BH290"/>
  <c r="AT290"/>
  <c r="AJ290"/>
  <c r="BH289"/>
  <c r="AT289"/>
  <c r="AJ289"/>
  <c r="BH288"/>
  <c r="AT288"/>
  <c r="AJ288"/>
  <c r="BH287"/>
  <c r="AT287"/>
  <c r="AJ287"/>
  <c r="BH286"/>
  <c r="AT286"/>
  <c r="AJ286"/>
  <c r="BH285"/>
  <c r="AT285"/>
  <c r="AJ285"/>
  <c r="BH284"/>
  <c r="AT284"/>
  <c r="AJ284"/>
  <c r="BG275"/>
  <c r="AQ275"/>
  <c r="BG274"/>
  <c r="AQ274"/>
  <c r="BG273"/>
  <c r="AQ273"/>
  <c r="BG272"/>
  <c r="AQ272"/>
  <c r="BG271"/>
  <c r="AQ271"/>
  <c r="BG270"/>
  <c r="AQ270"/>
  <c r="BG269"/>
  <c r="AQ269"/>
  <c r="BG268"/>
  <c r="AQ268"/>
  <c r="BG267"/>
  <c r="AQ267"/>
  <c r="AZ244"/>
  <c r="AK244"/>
  <c r="BO236"/>
  <c r="AZ236"/>
  <c r="AK236"/>
  <c r="BE196"/>
  <c r="AP196"/>
  <c r="BE195"/>
  <c r="AP195"/>
  <c r="BE194"/>
  <c r="AP194"/>
  <c r="BE193"/>
  <c r="AP193"/>
  <c r="BE192"/>
  <c r="AP192"/>
  <c r="BE191"/>
  <c r="AP191"/>
  <c r="BE190"/>
  <c r="AP190"/>
  <c r="BE189"/>
  <c r="AP189"/>
  <c r="BE188"/>
  <c r="AP188"/>
  <c r="BE187"/>
  <c r="AP187"/>
  <c r="BE186"/>
  <c r="AP186"/>
  <c r="BE185"/>
  <c r="AP185"/>
  <c r="BE184"/>
  <c r="AP184"/>
  <c r="BE183"/>
  <c r="AP183"/>
  <c r="BE182"/>
  <c r="AP182"/>
  <c r="BE181"/>
  <c r="AP181"/>
  <c r="BE180"/>
  <c r="AP180"/>
  <c r="BE179"/>
  <c r="AP179"/>
  <c r="BE178"/>
  <c r="AP178"/>
  <c r="BE177"/>
  <c r="AP177"/>
  <c r="BE176"/>
  <c r="AP176"/>
  <c r="BE175"/>
  <c r="AP175"/>
  <c r="BT168"/>
  <c r="AP168"/>
  <c r="BT167"/>
  <c r="BE167"/>
  <c r="AP167"/>
  <c r="BT166"/>
  <c r="BE166"/>
  <c r="AP166"/>
  <c r="BT165"/>
  <c r="BE165"/>
  <c r="AP165"/>
  <c r="BT164"/>
  <c r="BE164"/>
  <c r="AP164"/>
  <c r="BT163"/>
  <c r="BE163"/>
  <c r="AP163"/>
  <c r="BT162"/>
  <c r="BE162"/>
  <c r="AP162"/>
  <c r="BT161"/>
  <c r="BE161"/>
  <c r="AP161"/>
  <c r="BT160"/>
  <c r="BE160"/>
  <c r="AP160"/>
  <c r="BT159"/>
  <c r="BE159"/>
  <c r="AP159"/>
  <c r="BT158"/>
  <c r="BE158"/>
  <c r="AP158"/>
  <c r="BT157"/>
  <c r="BE157"/>
  <c r="AP157"/>
  <c r="BT156"/>
  <c r="BE156"/>
  <c r="AP156"/>
  <c r="BT155"/>
  <c r="BE155"/>
  <c r="AP155"/>
  <c r="BT154"/>
  <c r="BE154"/>
  <c r="AP154"/>
  <c r="BT153"/>
  <c r="BE153"/>
  <c r="AP153"/>
  <c r="BT152"/>
  <c r="BE152"/>
  <c r="AP152"/>
  <c r="BT151"/>
  <c r="BE151"/>
  <c r="AP151"/>
  <c r="BT150"/>
  <c r="BE150"/>
  <c r="AP150"/>
  <c r="BT149"/>
  <c r="BE149"/>
  <c r="AP149"/>
  <c r="BT148"/>
  <c r="BE148"/>
  <c r="AP148"/>
  <c r="BT147"/>
  <c r="BE147"/>
  <c r="AP147"/>
  <c r="AY138"/>
  <c r="AG138"/>
  <c r="AY137"/>
  <c r="AG137"/>
  <c r="AY136"/>
  <c r="AG136"/>
  <c r="BQ128"/>
  <c r="AY128"/>
  <c r="AG128"/>
  <c r="BQ127"/>
  <c r="AY127"/>
  <c r="AG127"/>
  <c r="BQ126"/>
  <c r="AY126"/>
  <c r="AG126"/>
  <c r="BC116"/>
  <c r="AK116"/>
  <c r="BC108"/>
  <c r="AK108"/>
  <c r="BC107"/>
  <c r="AK107"/>
  <c r="BC106"/>
  <c r="AK106"/>
  <c r="BC105"/>
  <c r="AK105"/>
  <c r="BC104"/>
  <c r="AK104"/>
  <c r="BC103"/>
  <c r="AK103"/>
  <c r="BC102"/>
  <c r="AK102"/>
  <c r="BC101"/>
  <c r="AK101"/>
  <c r="BC100"/>
  <c r="AK100"/>
  <c r="BC99"/>
  <c r="AK99"/>
  <c r="BC98"/>
  <c r="AK98"/>
  <c r="BU90"/>
  <c r="BC90"/>
  <c r="AK90"/>
  <c r="BU82"/>
  <c r="BC82"/>
  <c r="AK82"/>
  <c r="BU81"/>
  <c r="BC81"/>
  <c r="AK81"/>
  <c r="BU80"/>
  <c r="BC80"/>
  <c r="AK80"/>
  <c r="BU79"/>
  <c r="BC79"/>
  <c r="AK79"/>
  <c r="BU78"/>
  <c r="BC78"/>
  <c r="AK78"/>
  <c r="BU77"/>
  <c r="BC77"/>
  <c r="AK77"/>
  <c r="BU76"/>
  <c r="BC76"/>
  <c r="AK76"/>
  <c r="BU75"/>
  <c r="BC75"/>
  <c r="AK75"/>
  <c r="BU74"/>
  <c r="BC74"/>
  <c r="AK74"/>
  <c r="BU73"/>
  <c r="BC73"/>
  <c r="AK73"/>
  <c r="BU72"/>
  <c r="BC72"/>
  <c r="AK72"/>
  <c r="BC62"/>
  <c r="AK62"/>
  <c r="BC61"/>
  <c r="AK61"/>
  <c r="BC60"/>
  <c r="AK60"/>
  <c r="BC59"/>
  <c r="AK59"/>
  <c r="BC58"/>
  <c r="AK58"/>
  <c r="BC57"/>
  <c r="AK57"/>
  <c r="BC56"/>
  <c r="AK56"/>
  <c r="BC55"/>
  <c r="AK55"/>
  <c r="BC54"/>
  <c r="AK54"/>
  <c r="BC53"/>
  <c r="AK53"/>
  <c r="BC52"/>
  <c r="AK52"/>
  <c r="BC51"/>
  <c r="AK51"/>
  <c r="BC50"/>
  <c r="AK50"/>
  <c r="BU42"/>
  <c r="BC42"/>
  <c r="AK42"/>
  <c r="BU41"/>
  <c r="BC41"/>
  <c r="AK41"/>
  <c r="BU40"/>
  <c r="BC40"/>
  <c r="AK40"/>
  <c r="BU39"/>
  <c r="BC39"/>
  <c r="AK39"/>
  <c r="BU38"/>
  <c r="BC38"/>
  <c r="AK38"/>
  <c r="BU37"/>
  <c r="BC37"/>
  <c r="AK37"/>
  <c r="BU36"/>
  <c r="BC36"/>
  <c r="AK36"/>
  <c r="BU35"/>
  <c r="BC35"/>
  <c r="AK35"/>
  <c r="BU34"/>
  <c r="BC34"/>
  <c r="AK34"/>
  <c r="BU33"/>
  <c r="BC33"/>
  <c r="AK33"/>
  <c r="BU32"/>
  <c r="BC32"/>
  <c r="AK32"/>
  <c r="BU31"/>
  <c r="BC31"/>
  <c r="AK31"/>
  <c r="BU30"/>
  <c r="BC30"/>
  <c r="AK30"/>
</calcChain>
</file>

<file path=xl/sharedStrings.xml><?xml version="1.0" encoding="utf-8"?>
<sst xmlns="http://schemas.openxmlformats.org/spreadsheetml/2006/main" count="1140" uniqueCount="379">
  <si>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</si>
  <si>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</si>
  <si>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</si>
  <si>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</si>
  <si>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</si>
  <si>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</si>
  <si>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</si>
  <si>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</si>
  <si>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</si>
  <si>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</si>
  <si>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</si>
  <si>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</si>
  <si>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</si>
  <si>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</si>
  <si>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</si>
  <si>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</si>
  <si>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</si>
  <si>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</si>
  <si>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</si>
  <si>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</si>
  <si>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</si>
  <si>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</si>
  <si>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</si>
  <si>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</si>
  <si>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</si>
  <si>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</si>
  <si>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</si>
  <si>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</si>
  <si>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</si>
  <si>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</si>
  <si>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</si>
  <si>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</si>
  <si>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</si>
  <si>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</si>
  <si>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</si>
  <si>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</si>
  <si>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</si>
  <si>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</si>
  <si>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</si>
  <si>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</si>
  <si>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</si>
  <si>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</si>
  <si>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</si>
  <si>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</si>
  <si>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</si>
  <si>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</si>
  <si>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</si>
  <si>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</si>
  <si>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</si>
  <si>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</si>
  <si>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</si>
  <si>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</si>
  <si>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</si>
  <si>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</si>
  <si>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</si>
  <si>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</si>
  <si>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</si>
  <si>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</si>
  <si>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</si>
  <si>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</si>
  <si>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</si>
  <si>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</si>
  <si>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</si>
  <si>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</si>
  <si>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</si>
  <si>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</si>
  <si>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</si>
  <si>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</si>
  <si>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</si>
  <si>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</si>
  <si>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</si>
  <si>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</si>
  <si>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</si>
  <si>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</si>
  <si>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</si>
  <si>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</si>
  <si>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</si>
  <si>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</si>
  <si>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</si>
  <si>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</si>
  <si>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</si>
  <si>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</si>
  <si>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</si>
  <si>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</si>
  <si>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</si>
  <si>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</si>
  <si>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</si>
  <si>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</si>
  <si>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</si>
  <si>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</si>
  <si>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</si>
  <si>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</si>
  <si>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</si>
  <si>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</si>
  <si>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</si>
  <si>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</si>
  <si>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</si>
  <si>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</si>
  <si>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</si>
  <si>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</si>
  <si>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</si>
  <si>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</si>
  <si>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</si>
  <si>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</si>
  <si>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</si>
  <si>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</si>
  <si>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</si>
  <si>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</si>
  <si>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</si>
  <si>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</si>
  <si>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</si>
  <si>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</si>
  <si>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</si>
  <si>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</si>
  <si>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</si>
  <si>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</si>
  <si>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</si>
  <si>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</si>
  <si>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</si>
  <si>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</si>
  <si>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</si>
  <si>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</si>
  <si>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formula=IF(ISNUMBER(RC[-13]),RC[-13],0)+IF(ISNUMBER(RC[-8]),RC[-8],0)</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</si>
  <si>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</si>
  <si>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</si>
  <si>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</si>
  <si>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</si>
  <si>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</si>
  <si>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</si>
  <si>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</si>
  <si>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</si>
  <si>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</si>
  <si>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</si>
  <si>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</si>
  <si>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</si>
  <si>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</si>
  <si>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</si>
  <si>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</si>
  <si>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</si>
  <si>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</si>
  <si>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</si>
  <si>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</si>
  <si>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</si>
  <si>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</si>
  <si>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</si>
  <si>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</si>
  <si>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</si>
  <si>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</si>
  <si>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</si>
  <si>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</si>
  <si>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</si>
  <si>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</si>
  <si>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</si>
  <si>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</si>
  <si>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</si>
  <si>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</si>
  <si>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</si>
  <si>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</si>
  <si>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</si>
  <si>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</si>
  <si>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</si>
  <si>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</si>
  <si>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</si>
  <si>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</si>
  <si>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</si>
  <si>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</si>
  <si>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</si>
  <si>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</si>
  <si>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</si>
  <si>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</si>
  <si>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</si>
  <si>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</si>
  <si>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</si>
  <si>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</si>
  <si>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</si>
  <si>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</si>
  <si>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</si>
  <si>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</si>
  <si>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</si>
  <si>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</si>
  <si>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</si>
  <si>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</si>
  <si>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</si>
  <si>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</si>
  <si>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</si>
  <si>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</si>
  <si>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</si>
  <si>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</si>
  <si>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</si>
  <si>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</si>
  <si>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</si>
  <si>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</si>
  <si>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</si>
  <si>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</si>
  <si>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</si>
  <si>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</si>
  <si>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</si>
  <si>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</si>
  <si>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</si>
  <si>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</si>
  <si>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</si>
  <si>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</si>
  <si>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</si>
  <si>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</si>
  <si>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</si>
  <si>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</si>
  <si>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</si>
  <si>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</si>
  <si>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</si>
  <si>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</si>
  <si>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</si>
  <si>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</si>
  <si>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</si>
  <si>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</si>
  <si>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</si>
  <si>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</si>
  <si>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</si>
  <si>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Ціль державної політики № 1 - Підвищення ефективності розподілу та використання бюджетних коштів</t>
  </si>
  <si>
    <t>A15:BL15</t>
  </si>
  <si>
    <t>грн.</t>
  </si>
  <si>
    <t>3710000</t>
  </si>
  <si>
    <t>Фінансове управління виконавчого комітету Обухівської міської ради</t>
  </si>
  <si>
    <t>3710160</t>
  </si>
  <si>
    <t>Керівництво і управління у відповідній сфері у містах (місті Києві), селищах, селах, об`єднаних територіальних громадах</t>
  </si>
  <si>
    <t>0111</t>
  </si>
  <si>
    <t xml:space="preserve"> </t>
  </si>
  <si>
    <t>Здійснення контролю за дотриманням законодавства щодо використання установами та організаціями бюджетних коштів, здійснення загальної організації та управління міським бюджетом Обухівської міської ради.</t>
  </si>
  <si>
    <t>(3)(7)</t>
  </si>
  <si>
    <t>37361881</t>
  </si>
  <si>
    <t>(грн)</t>
  </si>
  <si>
    <t>2018 рік (звіт)</t>
  </si>
  <si>
    <t>2019 рік (затверджено)</t>
  </si>
  <si>
    <t>2020 рік (проект)</t>
  </si>
  <si>
    <t>2021 рік (прогноз)</t>
  </si>
  <si>
    <t>БЮДЖЕТНИЙ ЗАПИТ НА 2018-2022  РОКИ загальний (Форма 2020-1)</t>
  </si>
  <si>
    <t>2022 рік (прогноз)</t>
  </si>
  <si>
    <t>4. Розподіл граничних показників видатків бюджету та надання кредитів з бюджету загального фонду місцевого бюджету на 2021 - 2022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</si>
  <si>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2021 - 2022 роки за бюджетними програмами:</t>
  </si>
  <si>
    <t>Надходження із загального фонду бюджету</t>
  </si>
  <si>
    <t>X</t>
  </si>
  <si>
    <t>Власні надходження бюджетних установ (розписати за видами надходжень)</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</si>
  <si>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</si>
  <si>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</si>
  <si>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</si>
  <si>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</si>
  <si>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</si>
  <si>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</si>
  <si>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Інші надходження спеціального фонду (розписати за видами надходжень)</t>
  </si>
  <si>
    <t>На початок періоду</t>
  </si>
  <si>
    <t>На кінець періоду</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</si>
  <si>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</si>
  <si>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</si>
  <si>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</si>
  <si>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</si>
  <si>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</si>
  <si>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</si>
  <si>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</si>
  <si>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</si>
  <si>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</si>
  <si>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Інші поточні видатки</t>
  </si>
  <si>
    <t>Придбання обладнання і предметів довгострокового користування</t>
  </si>
  <si>
    <t>Здійснення фінансовим управлінням ВК Обухівської міської ради повноважень у сфері фінансів</t>
  </si>
  <si>
    <t>Затрат</t>
  </si>
  <si>
    <t>кількість штатних одиниць</t>
  </si>
  <si>
    <t>од.</t>
  </si>
  <si>
    <t>Штатний розпис на рік</t>
  </si>
  <si>
    <t>площа адміністративних приміщень</t>
  </si>
  <si>
    <t>кв. м.</t>
  </si>
  <si>
    <t>План приміщення установи</t>
  </si>
  <si>
    <t>обсяг видатків на придбання предметів та обладнання довгострокового користування</t>
  </si>
  <si>
    <t>Кошторис на рік</t>
  </si>
  <si>
    <t>Продукту</t>
  </si>
  <si>
    <t>кількість отриманих листів, звернень, заяв, скарг</t>
  </si>
  <si>
    <t>Книга реєстрації вхідної кореспонденції</t>
  </si>
  <si>
    <t>кількість підготовлених рішень сесії, наказів про внесення змін до помісячного розпису та річних призначень</t>
  </si>
  <si>
    <t>Внутрішній облік установи</t>
  </si>
  <si>
    <t>кількість підготовлених довідок про зміну помісячного розпису та річних призначень, розподілів на проведення фінансування та платіжних доручень</t>
  </si>
  <si>
    <t>кількість виданих довідок про підтвердження сплати ліцензії на алкогольні та тютюнові вироби</t>
  </si>
  <si>
    <t>Книга реєстрації установи</t>
  </si>
  <si>
    <t>кількість затверджених бюджетів</t>
  </si>
  <si>
    <t>кількість одиниць придбаного обладнання довгострокового користування</t>
  </si>
  <si>
    <t>Планова потреба установи на рік</t>
  </si>
  <si>
    <t>Ефективності</t>
  </si>
  <si>
    <t>кількість виконаних листів, звернень, заяв, скарг на одного працівника</t>
  </si>
  <si>
    <t>Розрахунок(внутрішній облік установи за рік/кількість штатних одиниць)</t>
  </si>
  <si>
    <t>кількість підготовлених рішень сесії, наказів про внесення змін помісячного розпису та річних призначень на одного працівника</t>
  </si>
  <si>
    <t>кількість підготовлених довідок про зміну помісячного розпису та річних призначень, розподілів на проведення фінансування та платіжних доручень на одного працівника</t>
  </si>
  <si>
    <t>витрати на утримання однієї штатної одиниці</t>
  </si>
  <si>
    <t>Розрахунок(кошторис)</t>
  </si>
  <si>
    <t>кількість виданих довідок про підтвердження сплати ліцензії на алкогольні та тютюнові вироби на одного працівника відділу доходів</t>
  </si>
  <si>
    <t>Розрахунок(зв.книга реєстрації за рік/фактична кількість працівників відділу доходів за рік)</t>
  </si>
  <si>
    <t>кількість вчасно затверджених бюджетів</t>
  </si>
  <si>
    <t>Розрахунок(потреба/внутрішній облік установи за рік)</t>
  </si>
  <si>
    <t>середні видатки на придбання одиниці обладнання</t>
  </si>
  <si>
    <t>Обсяг видатків на 2018 рік на обладнання/кількість планових одиниць придбання)</t>
  </si>
  <si>
    <t>Якості</t>
  </si>
  <si>
    <t>відсоток вчасно виконаних листів, звернень, заяв, скарг у їхній загальній кількості</t>
  </si>
  <si>
    <t>%</t>
  </si>
  <si>
    <t>Внутрішній облік установи за рік</t>
  </si>
  <si>
    <t>відсоток забезпеченості програмним забезпеченням до потреби</t>
  </si>
  <si>
    <t>відс.</t>
  </si>
  <si>
    <t>Обов'язкові виплати</t>
  </si>
  <si>
    <t>За тарифами та посадовими окладами</t>
  </si>
  <si>
    <t>стимулюючі доплати та надбавки</t>
  </si>
  <si>
    <t>Премії</t>
  </si>
  <si>
    <t>Матеріальна допомога</t>
  </si>
  <si>
    <t>Інші виплати</t>
  </si>
  <si>
    <t>у т.ч. щомісячна надбавка за вислугу років</t>
  </si>
  <si>
    <t>у т.ч. допомога на оздоровлення</t>
  </si>
  <si>
    <t>у т.ч.доплата за ранг</t>
  </si>
  <si>
    <t>у тому числі оплата праці штатних одиниць за загальним фондом, що враховані також у спеціальному фонді</t>
  </si>
  <si>
    <t>526 - Службовці</t>
  </si>
  <si>
    <t>527 - Робітники</t>
  </si>
  <si>
    <t>УСЬОГО штатних одиниць</t>
  </si>
  <si>
    <t>з них штатні одиниці за загальним фондом, що враховані також у спеціальному фонді</t>
  </si>
  <si>
    <t>Керівництво і управління у відповідній сфері у містах республіканського Автономної Республіки Крим та обласного значення</t>
  </si>
  <si>
    <t>Забезпечення виконання наданих законодавством повноважень у сфері фінансів.</t>
  </si>
  <si>
    <t>Конституція України, Закон України "Про місцеве самоврядування в Україні", Бюджетний кодекс України,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 Наказ Міністерства фінансів України від 20 вересня 2017 року №793 "Про затвердження складових програмної класифікації видатків та кредитування місцевих бюджетів", Положення про фінансове управління виконавчого комітету Обухівської міської ради, затверджене рішенням Обухівської міської ради від 26 серпня 2010 року №489-55-V; проєкт  рішення міської ради" Про бюджет Обухівської міської об'єднаної територіальної громади на 2020 рік"  .</t>
  </si>
  <si>
    <t>Стан фінансової дисципліни фінансового управління знаходиться на високому рівні. Дотримується бюджетне законодавство та принципи економії бюджетних коштів.</t>
  </si>
  <si>
    <t>1) кредиторська заборгованість місцевого бюджету у 2018 році:</t>
  </si>
  <si>
    <t>Дебіторська заборгованість на 01.01.2018</t>
  </si>
  <si>
    <t>2019 рік (план)</t>
  </si>
  <si>
    <t>2019 рік</t>
  </si>
  <si>
    <t>3) дебіторська заборгованість у 2018 - 2019 роках:</t>
  </si>
  <si>
    <t>Дебіторська заборгованість на 01.01.2019</t>
  </si>
  <si>
    <t>внаслідок використання коштів спеціального фонду бюджету у 2018 році, та очікувані результати у 2019 році.</t>
  </si>
  <si>
    <t>1) надходження для виконання бюджетної програми у 2018 - 2020 роках:</t>
  </si>
  <si>
    <t>1) видатки за кодами Економічної класифікації видатків бюджету у 2018 - 2020 роках:</t>
  </si>
  <si>
    <t>2) надання кредитів за кодами Класифікації кредитування бюджету у 2018 - 2020 роках:</t>
  </si>
  <si>
    <t>1) витрати за напрямами використання бюджетних коштів у 2018 - 2020 роках:</t>
  </si>
  <si>
    <t>1) результативні показники бюджетної програми у 2018 - 2020 роках:</t>
  </si>
  <si>
    <t>2020 рік</t>
  </si>
  <si>
    <t>1) місцеві/регіональні програми, які виконуються в межах бюджетної програми у 2018 - 2020 роках:</t>
  </si>
  <si>
    <t>14. Бюджетні зобов’язання у 2018 - 2020 роках:</t>
  </si>
  <si>
    <t xml:space="preserve">2) кредиторська заборгованість місцевого бюджету у 2019 - 2020 роках: </t>
  </si>
  <si>
    <t>Очікувана дебіторська заборгованость  на 01.01.2020</t>
  </si>
  <si>
    <t>4) аналіз управління бюджетними зобов'язаннями та пропозиції щодо упорядкування бюджетних зобов'язань у 2020 році.</t>
  </si>
  <si>
    <t>2021 рік</t>
  </si>
  <si>
    <t>БЮДЖЕТНИЙ ЗАПИТ НА 2018-2022 РОКИ індивідуальний (Форма 2020-2)</t>
  </si>
  <si>
    <t>4. Мета та завдання бюджетної програми на 2018 - 2022 роки</t>
  </si>
  <si>
    <t>2) надходження для виконання бюджетної програми  у 2021 - 2022 роках:</t>
  </si>
  <si>
    <t>3) видатки за кодами Економічної класифікації видатків бюджету у 2021 - 2022 роках:</t>
  </si>
  <si>
    <t>4) надання кредитів за кодами Класифікації кредитування бюджету у 2021 - 2022 роках:</t>
  </si>
  <si>
    <t>2) витрати за напрямами використання бюджетних коштів у 2021 - 2022 роках:</t>
  </si>
  <si>
    <t>2) результативні показники бюджетної програми у 2021 - 2022 роках:</t>
  </si>
  <si>
    <t xml:space="preserve">2022 рік </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</si>
  <si>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</si>
  <si>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2018 - 2022 роках:</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</si>
  <si>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кредитів на 2020 - 2022 роки</t>
  </si>
  <si>
    <t xml:space="preserve"> 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t>
  </si>
  <si>
    <t>(3)(7)(1)(0)(1)(6)(0)</t>
  </si>
  <si>
    <t>(0)(1)(6)(0)</t>
  </si>
  <si>
    <t>(0)(1)(1)(1)</t>
  </si>
  <si>
    <t> Фінансове управління виконавчого комітету Обухівської міської ради</t>
  </si>
  <si>
    <t>(3)(7)(1)</t>
  </si>
  <si>
    <t>1) додаткові витрати на 2020 рік за бюджетними програмами:</t>
  </si>
  <si>
    <t>Обґрунтування необхідності додаткових коштів на 2020 рік</t>
  </si>
  <si>
    <t>2020 рік (проект) в межах доведених граничних обсягів</t>
  </si>
  <si>
    <t>2020 рік (проект) зміни у разі передбачення додаткових коштів</t>
  </si>
  <si>
    <t>Наслідки у разі, якщо додаткові кошти не будуть передбачені у 2020 році, та альтернативні заходи, яких необхідно вжити для забезпечення виконання бюджетної програми</t>
  </si>
  <si>
    <t>2021 рік (прогноз) в межах доведених індикативних прогнозних показників</t>
  </si>
  <si>
    <t>2021 рік (прогноз) зміни у разі передбачення додаткових коштів</t>
  </si>
  <si>
    <t>БЮДЖЕТНИЙ ЗАПИТ НА 2018 – 2022 РОКИ додатковий (Форма 2020-3)</t>
  </si>
  <si>
    <t>2) додаткові витрати на 2021 - 2022  роки за бюджетними програмами:</t>
  </si>
  <si>
    <t>Обґрунтування необхідності додаткових коштів  на 2021 - 2022 роки</t>
  </si>
  <si>
    <t>2022 рік (прогноз) в межах доведених індикативних прогнозних показників</t>
  </si>
  <si>
    <t>2022 рік (прогноз) зміни у разі передбачення додаткових коштів</t>
  </si>
  <si>
    <t>Наслідки у разі, якщо додаткові кошти не будуть передбачені у 2021-2022 роках, та альтернативні заходи, яких необхідно вжити для забезпечення виконання бюджетної програми</t>
  </si>
  <si>
    <t>Начальник</t>
  </si>
  <si>
    <t>Головний бухгалтер</t>
  </si>
  <si>
    <t>Фінансове управління виконавчіого комітету Обухівської міської ради</t>
  </si>
  <si>
    <t>У 2018 році спеціальним фондом бюджету фінансового управлінням було придбано  комп'ютерне обладнання в сумі 145380 грн для покращення матеріально-технічного оснащення установи._x000D_
У 2019 році не передбачено використання коштів спеціального фонду.
На 2020  рік не передбачається використання коштів спеціального фонду.</t>
  </si>
  <si>
    <t>Кількість вчасно  затверджених бюджетів</t>
  </si>
  <si>
    <t>За рахунок бюджетних коштів у 2018 р. було продовжено здійснення організаційних заходів зі створення умов для ефективної роботи апарату фінансового управління виконавчого комітету Обухівської міської ради. На виконання повноважень, закріплених за фінансовим управлінням Законом України «Про місцеве самоврядування в Україні», було використано коштів загального фонду: на оплату праці працівників – 1 787 608,43 грн., нарахування на заробітну плату – 388 412,83  грн., на оплату комунальних послуг та енергоносії – 48 925,39 грн., придбання предметів, матеріалів, обладнання та інвентарю –  142 781,95  грн, оплата послуг (крім комунальних) –18 433,15 грн._x000D_,інші поточні видатки-9,05 грн.
В 2019  році заплановано використати коштів загального фонду: на оплату праці працівників – 2 364 800 грн., нарахування на заробітну плату – 520 300  грн., на оплату комунальних послуг та енергоносії –105600  грн., придбання предметів, матеріалів, обладнання та інвентарю – 137 600 грн, оплата послуг (крім комунальних) – 71 600 грн. Це забезпечить створення умов для розгляду працівниками (очікувано) 185 листів, звернень, видачу 412 довідок про підтвердження сплати ліцензії, затвердження бюджету міста, підготовку 1624 довідок про зміни до бюджету, розподілів, платіжних доручень тощо. _x000D_
В 2020 році планується до  розгляду працівниками 185 листів, звернень, видачу 412 довідок про підтвердження сплати ліцензії, затвердження бюджету міста, підготовку 1624 довідок про зміни до бюджету, розподілів, платіжних доручень з бюджетом.Фонд оплати праці розрахований на рівні 2019 року. На оплату праці працівників – 2 364 800 грн., нарахування на заробітну плату – 520 300 грн., на оплату комунальних послуг та енергоносії – 84 100 грн., придбання предметів, матеріалів, обладнання та інвентарю – 101 200  грн, оплата послуг (крім комунальних) – 38 400 грн, видатки на відрядження - 1000грн.</t>
  </si>
  <si>
    <t>Дебіторська та кредиторська заборгованості - відсутні</t>
  </si>
  <si>
    <t>Н.І.Медвідчук</t>
  </si>
  <si>
    <t xml:space="preserve">О.П.Михайлюк </t>
  </si>
  <si>
    <t xml:space="preserve"> Н.І. Медвідчук </t>
  </si>
  <si>
    <t xml:space="preserve"> О.П.Михайлюк</t>
  </si>
</sst>
</file>

<file path=xl/styles.xml><?xml version="1.0" encoding="utf-8"?>
<styleSheet xmlns="http://schemas.openxmlformats.org/spreadsheetml/2006/main">
  <numFmts count="2">
    <numFmt numFmtId="164" formatCode="#0.00"/>
    <numFmt numFmtId="165" formatCode="#,##0.0"/>
  </numFmts>
  <fonts count="22">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8"/>
      <name val="Times New Roman"/>
      <family val="1"/>
    </font>
    <font>
      <sz val="10"/>
      <color indexed="9"/>
      <name val="Arial Cyr"/>
      <charset val="204"/>
    </font>
    <font>
      <b/>
      <sz val="8"/>
      <name val="Arial Cyr"/>
      <charset val="204"/>
    </font>
    <font>
      <b/>
      <sz val="11"/>
      <name val="Times New Roman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204">
    <xf numFmtId="0" fontId="0" fillId="0" borderId="0" xfId="0"/>
    <xf numFmtId="0" fontId="5" fillId="0" borderId="0" xfId="0" applyFont="1"/>
    <xf numFmtId="0" fontId="1" fillId="0" borderId="0" xfId="0" applyFont="1"/>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wrapText="1"/>
    </xf>
    <xf numFmtId="164" fontId="5" fillId="0" borderId="1" xfId="0" applyNumberFormat="1" applyFont="1" applyBorder="1" applyAlignment="1">
      <alignment vertical="center" wrapText="1"/>
    </xf>
    <xf numFmtId="164" fontId="5" fillId="0" borderId="2" xfId="0" applyNumberFormat="1" applyFont="1" applyBorder="1" applyAlignment="1">
      <alignment vertical="center" wrapText="1"/>
    </xf>
    <xf numFmtId="164" fontId="5" fillId="0" borderId="3" xfId="0" applyNumberFormat="1" applyFont="1" applyBorder="1" applyAlignment="1">
      <alignment vertical="center" wrapText="1"/>
    </xf>
    <xf numFmtId="0" fontId="5" fillId="0" borderId="0" xfId="0" applyFont="1" applyBorder="1" applyAlignment="1">
      <alignment vertical="center" wrapText="1"/>
    </xf>
    <xf numFmtId="16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9" fillId="0" borderId="0" xfId="0" applyFont="1" applyAlignment="1">
      <alignment horizontal="center" vertical="top" wrapText="1"/>
    </xf>
    <xf numFmtId="0" fontId="0" fillId="0" borderId="0" xfId="0" applyAlignment="1">
      <alignment vertical="top"/>
    </xf>
    <xf numFmtId="0" fontId="1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right" vertical="center" wrapText="1"/>
    </xf>
    <xf numFmtId="0" fontId="15" fillId="0" borderId="0" xfId="0" applyFont="1" applyAlignment="1">
      <alignment horizontal="center" vertical="center" wrapText="1"/>
    </xf>
    <xf numFmtId="0" fontId="16" fillId="0" borderId="0" xfId="0" applyFont="1" applyBorder="1" applyAlignment="1">
      <alignment horizontal="center" vertical="center"/>
    </xf>
    <xf numFmtId="0" fontId="9" fillId="0" borderId="0" xfId="0" applyFont="1" applyBorder="1" applyAlignment="1">
      <alignment horizontal="center" vertical="top"/>
    </xf>
    <xf numFmtId="0" fontId="17" fillId="0" borderId="0" xfId="0" applyFont="1" applyBorder="1" applyAlignment="1"/>
    <xf numFmtId="0" fontId="14"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8"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9"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8" fillId="0" borderId="0" xfId="0" applyFont="1" applyBorder="1" applyAlignment="1">
      <alignment horizontal="center" vertical="center"/>
    </xf>
    <xf numFmtId="0" fontId="19" fillId="0" borderId="0" xfId="0" applyFont="1" applyAlignment="1">
      <alignment vertical="center"/>
    </xf>
    <xf numFmtId="0" fontId="0" fillId="0" borderId="0" xfId="0" applyFont="1" applyAlignment="1">
      <alignment vertical="center"/>
    </xf>
    <xf numFmtId="3" fontId="5" fillId="0" borderId="0" xfId="0" applyNumberFormat="1" applyFont="1" applyBorder="1" applyAlignment="1">
      <alignment vertical="center" wrapText="1"/>
    </xf>
    <xf numFmtId="0" fontId="5" fillId="0" borderId="0" xfId="0" applyFont="1" applyBorder="1" applyAlignment="1">
      <alignment vertical="center"/>
    </xf>
    <xf numFmtId="0" fontId="9" fillId="0" borderId="0" xfId="0" applyFont="1" applyAlignment="1">
      <alignment horizontal="center" vertical="top" wrapText="1"/>
    </xf>
    <xf numFmtId="0" fontId="0" fillId="0" borderId="2" xfId="0" applyBorder="1"/>
    <xf numFmtId="0" fontId="0" fillId="0" borderId="3" xfId="0" applyBorder="1"/>
    <xf numFmtId="0" fontId="2" fillId="0" borderId="0" xfId="0" applyFont="1" applyAlignment="1">
      <alignment vertical="center" wrapText="1"/>
    </xf>
    <xf numFmtId="0" fontId="5" fillId="0" borderId="7" xfId="0" applyFont="1" applyBorder="1" applyAlignment="1">
      <alignment horizontal="center" vertical="top" wrapText="1"/>
    </xf>
    <xf numFmtId="4" fontId="0" fillId="0" borderId="7" xfId="0" applyNumberFormat="1" applyFont="1" applyBorder="1" applyAlignment="1">
      <alignment horizontal="center" vertical="top" wrapText="1"/>
    </xf>
    <xf numFmtId="0" fontId="0" fillId="0" borderId="7" xfId="0" applyFont="1" applyBorder="1" applyAlignment="1">
      <alignment horizontal="center" vertical="top" wrapText="1"/>
    </xf>
    <xf numFmtId="0" fontId="5" fillId="0" borderId="1" xfId="0" quotePrefix="1"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7" xfId="0" quotePrefix="1" applyFont="1" applyBorder="1" applyAlignment="1">
      <alignment horizontal="center" vertical="top" wrapText="1"/>
    </xf>
    <xf numFmtId="0" fontId="5" fillId="0" borderId="1" xfId="0" applyFont="1" applyBorder="1" applyAlignment="1">
      <alignment horizontal="center" vertical="top" wrapText="1"/>
    </xf>
    <xf numFmtId="4" fontId="5" fillId="0" borderId="7" xfId="0" applyNumberFormat="1"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7" xfId="0" quotePrefix="1" applyFont="1" applyBorder="1" applyAlignment="1">
      <alignment horizontal="center" vertical="top" wrapText="1"/>
    </xf>
    <xf numFmtId="0" fontId="0" fillId="0" borderId="1" xfId="0" applyFont="1" applyBorder="1" applyAlignment="1">
      <alignment horizontal="center" vertical="top" wrapText="1"/>
    </xf>
    <xf numFmtId="4" fontId="0" fillId="0" borderId="1" xfId="0" applyNumberFormat="1" applyFont="1" applyBorder="1" applyAlignment="1">
      <alignment horizontal="center" wrapText="1"/>
    </xf>
    <xf numFmtId="4" fontId="0" fillId="0" borderId="2" xfId="0" applyNumberFormat="1" applyFont="1" applyBorder="1" applyAlignment="1">
      <alignment horizontal="center" wrapText="1"/>
    </xf>
    <xf numFmtId="4" fontId="0" fillId="0" borderId="3" xfId="0" applyNumberFormat="1" applyFont="1" applyBorder="1" applyAlignment="1">
      <alignment horizontal="center" wrapText="1"/>
    </xf>
    <xf numFmtId="0" fontId="0" fillId="0" borderId="1" xfId="0" applyBorder="1" applyAlignment="1">
      <alignment horizontal="center" wrapText="1"/>
    </xf>
    <xf numFmtId="0" fontId="0" fillId="0" borderId="2" xfId="0" applyFont="1" applyBorder="1" applyAlignment="1">
      <alignment horizontal="center" wrapText="1"/>
    </xf>
    <xf numFmtId="0" fontId="0" fillId="0" borderId="3" xfId="0" applyFont="1" applyBorder="1" applyAlignment="1">
      <alignment horizontal="center" wrapText="1"/>
    </xf>
    <xf numFmtId="0" fontId="10"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4" fillId="0" borderId="5" xfId="0" quotePrefix="1" applyFont="1" applyBorder="1" applyAlignment="1">
      <alignment horizontal="center" vertical="center" wrapText="1"/>
    </xf>
    <xf numFmtId="0" fontId="14" fillId="0" borderId="5" xfId="0" applyFont="1" applyBorder="1" applyAlignment="1">
      <alignment horizontal="center" vertical="center" wrapText="1"/>
    </xf>
    <xf numFmtId="0" fontId="9" fillId="0" borderId="0" xfId="0" applyFont="1" applyAlignment="1">
      <alignment horizontal="center"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4" fontId="1" fillId="0" borderId="7"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2" fillId="0" borderId="7"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justify" vertical="center" wrapText="1"/>
    </xf>
    <xf numFmtId="0" fontId="3" fillId="0" borderId="0" xfId="0" applyFont="1" applyAlignment="1">
      <alignment horizontal="center" vertical="center" wrapText="1"/>
    </xf>
    <xf numFmtId="0" fontId="2" fillId="0" borderId="0" xfId="0" applyFont="1" applyAlignment="1">
      <alignment horizontal="left" vertical="top" wrapText="1"/>
    </xf>
    <xf numFmtId="0" fontId="15" fillId="0" borderId="5" xfId="0" applyFont="1" applyBorder="1" applyAlignment="1">
      <alignment horizontal="left" vertical="top" wrapText="1"/>
    </xf>
    <xf numFmtId="0" fontId="8" fillId="0" borderId="0" xfId="0" applyFont="1" applyAlignment="1">
      <alignment horizontal="center" vertical="top" wrapText="1"/>
    </xf>
    <xf numFmtId="0" fontId="18" fillId="0" borderId="6" xfId="0" applyFont="1" applyBorder="1" applyAlignment="1">
      <alignment horizontal="center" vertical="center"/>
    </xf>
    <xf numFmtId="0" fontId="3" fillId="0" borderId="5" xfId="0" applyFont="1" applyBorder="1" applyAlignment="1">
      <alignment horizontal="center" vertical="top" wrapText="1"/>
    </xf>
    <xf numFmtId="0" fontId="3" fillId="0" borderId="0" xfId="0" applyFont="1" applyAlignment="1">
      <alignment horizontal="left" vertical="top" wrapText="1"/>
    </xf>
    <xf numFmtId="0" fontId="21" fillId="0" borderId="5" xfId="0" applyFont="1" applyBorder="1" applyAlignment="1">
      <alignment horizontal="center" vertical="top" wrapText="1"/>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wrapText="1"/>
    </xf>
    <xf numFmtId="0" fontId="5" fillId="0" borderId="7" xfId="0" applyFont="1" applyBorder="1" applyAlignment="1">
      <alignment horizontal="left" vertical="center" wrapText="1"/>
    </xf>
    <xf numFmtId="3" fontId="0" fillId="0" borderId="7" xfId="0" applyNumberFormat="1" applyFont="1" applyBorder="1" applyAlignment="1">
      <alignment horizontal="right" vertical="center" wrapText="1"/>
    </xf>
    <xf numFmtId="0" fontId="0" fillId="0" borderId="7" xfId="0" applyFont="1" applyBorder="1" applyAlignment="1">
      <alignment horizontal="left" vertical="center" wrapText="1"/>
    </xf>
    <xf numFmtId="0" fontId="5" fillId="0" borderId="7" xfId="0" applyFont="1" applyBorder="1" applyAlignment="1">
      <alignment horizontal="center" vertical="center" wrapText="1"/>
    </xf>
    <xf numFmtId="4" fontId="5" fillId="0" borderId="7" xfId="0" applyNumberFormat="1" applyFont="1" applyBorder="1" applyAlignment="1">
      <alignment horizontal="right" vertical="center" wrapText="1"/>
    </xf>
    <xf numFmtId="3" fontId="5" fillId="0" borderId="7" xfId="0" applyNumberFormat="1" applyFont="1" applyBorder="1" applyAlignment="1">
      <alignment horizontal="right" vertical="center" wrapText="1"/>
    </xf>
    <xf numFmtId="0" fontId="0" fillId="0" borderId="7" xfId="0" applyFont="1" applyBorder="1" applyAlignment="1">
      <alignment horizontal="center" vertical="center" wrapText="1"/>
    </xf>
    <xf numFmtId="4" fontId="0" fillId="0" borderId="7" xfId="0" applyNumberFormat="1" applyFont="1" applyBorder="1" applyAlignment="1">
      <alignment horizontal="right" vertical="center" wrapText="1"/>
    </xf>
    <xf numFmtId="0" fontId="1" fillId="0" borderId="7" xfId="0" applyFont="1" applyBorder="1" applyAlignment="1">
      <alignment horizontal="left" vertical="center" wrapText="1"/>
    </xf>
    <xf numFmtId="0" fontId="0" fillId="0" borderId="7" xfId="0" applyNumberFormat="1" applyFont="1" applyBorder="1" applyAlignment="1">
      <alignment horizontal="right" vertical="center" wrapText="1"/>
    </xf>
    <xf numFmtId="0" fontId="5" fillId="0" borderId="7" xfId="0" applyNumberFormat="1" applyFont="1" applyBorder="1" applyAlignment="1">
      <alignment horizontal="righ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7" xfId="0" applyFont="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2" fontId="0" fillId="0" borderId="7"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3" fontId="0" fillId="0" borderId="1" xfId="0" applyNumberFormat="1" applyFont="1" applyBorder="1" applyAlignment="1">
      <alignment horizontal="right" vertical="center" wrapText="1"/>
    </xf>
    <xf numFmtId="3" fontId="0" fillId="0" borderId="2" xfId="0" applyNumberFormat="1" applyFont="1" applyBorder="1" applyAlignment="1">
      <alignment horizontal="right" vertical="center" wrapText="1"/>
    </xf>
    <xf numFmtId="3" fontId="0" fillId="0" borderId="3" xfId="0" applyNumberFormat="1" applyFont="1" applyBorder="1" applyAlignment="1">
      <alignment horizontal="right" vertical="center" wrapText="1"/>
    </xf>
    <xf numFmtId="164" fontId="5" fillId="0" borderId="7" xfId="0" applyNumberFormat="1" applyFont="1" applyBorder="1" applyAlignment="1">
      <alignment horizontal="center" vertical="center" wrapText="1"/>
    </xf>
    <xf numFmtId="4" fontId="5" fillId="0" borderId="1" xfId="0" applyNumberFormat="1" applyFont="1" applyBorder="1" applyAlignment="1">
      <alignment horizontal="right" vertical="center" wrapText="1"/>
    </xf>
    <xf numFmtId="4" fontId="5" fillId="0" borderId="2" xfId="0" applyNumberFormat="1" applyFont="1" applyBorder="1" applyAlignment="1">
      <alignment horizontal="right" vertical="center" wrapText="1"/>
    </xf>
    <xf numFmtId="4" fontId="5" fillId="0" borderId="3" xfId="0" applyNumberFormat="1" applyFont="1" applyBorder="1" applyAlignment="1">
      <alignment horizontal="right" vertical="center" wrapText="1"/>
    </xf>
    <xf numFmtId="4" fontId="0" fillId="0" borderId="1" xfId="0" applyNumberFormat="1" applyFont="1" applyBorder="1" applyAlignment="1">
      <alignment horizontal="right" vertical="center" wrapText="1"/>
    </xf>
    <xf numFmtId="4" fontId="0" fillId="0" borderId="2" xfId="0" applyNumberFormat="1" applyFont="1" applyBorder="1" applyAlignment="1">
      <alignment horizontal="right" vertical="center" wrapText="1"/>
    </xf>
    <xf numFmtId="4" fontId="0" fillId="0" borderId="3" xfId="0" applyNumberFormat="1" applyFont="1" applyBorder="1" applyAlignment="1">
      <alignment horizontal="right" vertical="center" wrapText="1"/>
    </xf>
    <xf numFmtId="0" fontId="5" fillId="0" borderId="3" xfId="0" applyFont="1" applyBorder="1" applyAlignment="1">
      <alignment horizontal="center" vertical="center" wrapText="1"/>
    </xf>
    <xf numFmtId="0" fontId="0" fillId="0" borderId="3" xfId="0" applyFont="1" applyBorder="1" applyAlignment="1">
      <alignment horizontal="center" vertical="center" wrapText="1"/>
    </xf>
    <xf numFmtId="0" fontId="3" fillId="0" borderId="0" xfId="0" applyFont="1" applyAlignment="1">
      <alignment horizontal="left" vertical="center" wrapText="1"/>
    </xf>
    <xf numFmtId="165" fontId="0" fillId="0" borderId="7" xfId="0" applyNumberFormat="1" applyFont="1" applyBorder="1" applyAlignment="1">
      <alignment horizontal="right" vertical="center" wrapText="1"/>
    </xf>
    <xf numFmtId="165" fontId="0" fillId="0" borderId="1" xfId="0" applyNumberFormat="1" applyFont="1" applyBorder="1" applyAlignment="1">
      <alignment horizontal="right" vertical="center" wrapText="1"/>
    </xf>
    <xf numFmtId="165" fontId="0" fillId="0" borderId="2" xfId="0" applyNumberFormat="1" applyFont="1" applyBorder="1" applyAlignment="1">
      <alignment horizontal="right" vertical="center" wrapText="1"/>
    </xf>
    <xf numFmtId="165" fontId="0" fillId="0" borderId="3" xfId="0" applyNumberFormat="1" applyFont="1" applyBorder="1" applyAlignment="1">
      <alignment horizontal="right" vertical="center" wrapText="1"/>
    </xf>
    <xf numFmtId="0" fontId="1" fillId="0" borderId="7" xfId="0" applyNumberFormat="1" applyFont="1" applyBorder="1" applyAlignment="1">
      <alignment horizontal="center" vertical="center" wrapText="1"/>
    </xf>
    <xf numFmtId="1" fontId="5" fillId="0" borderId="7" xfId="0" applyNumberFormat="1" applyFont="1" applyBorder="1" applyAlignment="1">
      <alignment horizontal="right" vertical="center" wrapText="1"/>
    </xf>
    <xf numFmtId="1" fontId="5" fillId="0" borderId="1"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1" fontId="5" fillId="0" borderId="7" xfId="0" applyNumberFormat="1" applyFont="1" applyBorder="1" applyAlignment="1">
      <alignment horizontal="center" vertical="center" wrapText="1"/>
    </xf>
    <xf numFmtId="0" fontId="2" fillId="0" borderId="5" xfId="0" applyFont="1" applyBorder="1" applyAlignment="1">
      <alignment horizontal="right"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0" fillId="0" borderId="7" xfId="0" applyFont="1" applyBorder="1" applyAlignment="1">
      <alignment horizontal="left" vertical="center" wrapText="1"/>
    </xf>
    <xf numFmtId="0" fontId="0" fillId="0" borderId="2" xfId="0" applyBorder="1"/>
    <xf numFmtId="0" fontId="0" fillId="0" borderId="3" xfId="0" applyBorder="1"/>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3" fillId="0" borderId="0" xfId="0" applyFont="1" applyFill="1" applyAlignment="1">
      <alignment horizontal="left" vertical="center" wrapText="1"/>
    </xf>
    <xf numFmtId="0" fontId="11" fillId="0" borderId="0" xfId="0" applyFont="1" applyAlignment="1">
      <alignment horizontal="left"/>
    </xf>
    <xf numFmtId="0" fontId="14" fillId="0" borderId="5" xfId="0" applyFont="1" applyBorder="1" applyAlignment="1">
      <alignment horizontal="left" vertical="top" wrapText="1"/>
    </xf>
    <xf numFmtId="0" fontId="9" fillId="0" borderId="6" xfId="0" applyFont="1" applyBorder="1" applyAlignment="1">
      <alignment horizontal="center" vertical="top" wrapText="1"/>
    </xf>
    <xf numFmtId="0" fontId="8" fillId="0" borderId="6" xfId="0" applyFont="1" applyFill="1" applyBorder="1" applyAlignment="1">
      <alignment horizontal="center" vertical="center" wrapText="1"/>
    </xf>
    <xf numFmtId="0" fontId="8" fillId="0" borderId="0" xfId="0" applyFont="1" applyAlignment="1">
      <alignment horizontal="left" vertical="center" wrapText="1"/>
    </xf>
    <xf numFmtId="0" fontId="1" fillId="0" borderId="7" xfId="0" applyNumberFormat="1" applyFont="1" applyBorder="1" applyAlignment="1">
      <alignment horizontal="right" vertical="center"/>
    </xf>
    <xf numFmtId="0" fontId="2" fillId="0" borderId="0" xfId="0" applyFont="1" applyAlignment="1">
      <alignment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0" fillId="0" borderId="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3" fontId="1" fillId="0" borderId="7" xfId="0" applyNumberFormat="1" applyFont="1" applyBorder="1" applyAlignment="1">
      <alignment horizontal="right" vertical="center" wrapText="1"/>
    </xf>
    <xf numFmtId="0" fontId="4" fillId="0" borderId="5" xfId="0" applyFont="1" applyBorder="1" applyAlignment="1">
      <alignment horizontal="right"/>
    </xf>
    <xf numFmtId="0" fontId="5" fillId="0" borderId="7" xfId="0" applyFont="1" applyBorder="1" applyAlignment="1">
      <alignment horizontal="center" vertical="center"/>
    </xf>
    <xf numFmtId="3" fontId="5" fillId="0" borderId="7" xfId="0" applyNumberFormat="1" applyFont="1" applyBorder="1" applyAlignment="1">
      <alignment horizontal="right" vertical="center"/>
    </xf>
    <xf numFmtId="0" fontId="3" fillId="0" borderId="0" xfId="0" applyFont="1" applyFill="1" applyAlignment="1">
      <alignment horizontal="center" vertical="center" wrapText="1"/>
    </xf>
    <xf numFmtId="0" fontId="1" fillId="0" borderId="0" xfId="0" applyFont="1" applyBorder="1" applyAlignment="1"/>
    <xf numFmtId="0" fontId="0" fillId="0" borderId="7" xfId="0" applyFont="1" applyBorder="1" applyAlignment="1">
      <alignment horizontal="center" vertical="center"/>
    </xf>
    <xf numFmtId="4" fontId="0" fillId="0" borderId="7" xfId="0" applyNumberFormat="1" applyFont="1" applyBorder="1" applyAlignment="1">
      <alignment horizontal="right" vertical="center"/>
    </xf>
    <xf numFmtId="3" fontId="0" fillId="0" borderId="7" xfId="0" applyNumberFormat="1" applyFont="1" applyBorder="1" applyAlignment="1">
      <alignment horizontal="right" vertical="center"/>
    </xf>
    <xf numFmtId="4" fontId="5" fillId="0" borderId="7" xfId="0" applyNumberFormat="1" applyFont="1" applyBorder="1" applyAlignment="1">
      <alignment horizontal="right" vertical="center"/>
    </xf>
    <xf numFmtId="164" fontId="5" fillId="0" borderId="6" xfId="0" applyNumberFormat="1" applyFont="1" applyBorder="1" applyAlignment="1">
      <alignment vertical="center" wrapText="1"/>
    </xf>
    <xf numFmtId="0" fontId="0" fillId="0" borderId="1" xfId="0" applyBorder="1"/>
  </cellXfs>
  <cellStyles count="1">
    <cellStyle name="Обычный" xfId="0" builtinId="0"/>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CB43"/>
  <sheetViews>
    <sheetView topLeftCell="A7" zoomScaleNormal="100" workbookViewId="0">
      <selection activeCell="BH35" sqref="BH35:BL35"/>
    </sheetView>
  </sheetViews>
  <sheetFormatPr defaultRowHeight="12.75"/>
  <cols>
    <col min="1" max="64" width="2.85546875" customWidth="1"/>
    <col min="79" max="79" width="4.140625" hidden="1" customWidth="1"/>
  </cols>
  <sheetData>
    <row r="1" spans="1:80" ht="34.5" customHeight="1">
      <c r="BA1" s="87" t="s">
        <v>216</v>
      </c>
      <c r="BB1" s="88"/>
      <c r="BC1" s="88"/>
      <c r="BD1" s="88"/>
      <c r="BE1" s="88"/>
      <c r="BF1" s="88"/>
      <c r="BG1" s="88"/>
      <c r="BH1" s="88"/>
      <c r="BI1" s="88"/>
      <c r="BJ1" s="88"/>
      <c r="BK1" s="88"/>
      <c r="BL1" s="88"/>
    </row>
    <row r="2" spans="1:80">
      <c r="BA2" s="36"/>
      <c r="BB2" s="37"/>
      <c r="BC2" s="37"/>
      <c r="BD2" s="37"/>
      <c r="BE2" s="37"/>
      <c r="BF2" s="37"/>
      <c r="BG2" s="37"/>
      <c r="BH2" s="37"/>
      <c r="BI2" s="37"/>
      <c r="BJ2" s="37"/>
      <c r="BK2" s="37"/>
      <c r="BL2" s="37"/>
    </row>
    <row r="3" spans="1:80" ht="14.25" customHeight="1">
      <c r="A3" s="90" t="s">
        <v>234</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row>
    <row r="5" spans="1:80" ht="14.25" customHeight="1">
      <c r="A5" s="25" t="s">
        <v>200</v>
      </c>
      <c r="B5" s="92" t="s">
        <v>221</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22"/>
      <c r="AH5" s="74" t="s">
        <v>227</v>
      </c>
      <c r="AI5" s="74"/>
      <c r="AJ5" s="74"/>
      <c r="AK5" s="74"/>
      <c r="AL5" s="74"/>
      <c r="AM5" s="74"/>
      <c r="AN5" s="74"/>
      <c r="AO5" s="74"/>
      <c r="AP5" s="74"/>
      <c r="AQ5" s="74"/>
      <c r="AR5" s="74"/>
      <c r="AS5" s="22"/>
      <c r="AT5" s="22"/>
      <c r="AU5" s="73" t="s">
        <v>228</v>
      </c>
      <c r="AV5" s="74"/>
      <c r="AW5" s="74"/>
      <c r="AX5" s="74"/>
      <c r="AY5" s="74"/>
      <c r="AZ5" s="74"/>
      <c r="BA5" s="74"/>
      <c r="BB5" s="74"/>
      <c r="BC5" s="22"/>
      <c r="BD5" s="22"/>
      <c r="BE5" s="73">
        <v>10517000000</v>
      </c>
      <c r="BF5" s="74"/>
      <c r="BG5" s="74"/>
      <c r="BH5" s="74"/>
      <c r="BI5" s="74"/>
      <c r="BJ5" s="74"/>
      <c r="BK5" s="74"/>
      <c r="BL5" s="74"/>
    </row>
    <row r="6" spans="1:80" s="21" customFormat="1" ht="24.75" customHeight="1">
      <c r="A6" s="93" t="s">
        <v>0</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20"/>
      <c r="AH6" s="75" t="s">
        <v>207</v>
      </c>
      <c r="AI6" s="75"/>
      <c r="AJ6" s="75"/>
      <c r="AK6" s="75"/>
      <c r="AL6" s="75"/>
      <c r="AM6" s="75"/>
      <c r="AN6" s="75"/>
      <c r="AO6" s="75"/>
      <c r="AP6" s="75"/>
      <c r="AQ6" s="75"/>
      <c r="AR6" s="75"/>
      <c r="AS6" s="20"/>
      <c r="AT6" s="20"/>
      <c r="AU6" s="75" t="s">
        <v>198</v>
      </c>
      <c r="AV6" s="75"/>
      <c r="AW6" s="75"/>
      <c r="AX6" s="75"/>
      <c r="AY6" s="75"/>
      <c r="AZ6" s="75"/>
      <c r="BA6" s="75"/>
      <c r="BB6" s="75"/>
      <c r="BC6" s="20"/>
      <c r="BD6" s="20"/>
      <c r="BE6" s="75" t="s">
        <v>199</v>
      </c>
      <c r="BF6" s="75"/>
      <c r="BG6" s="75"/>
      <c r="BH6" s="75"/>
      <c r="BI6" s="75"/>
      <c r="BJ6" s="75"/>
      <c r="BK6" s="75"/>
      <c r="BL6" s="75"/>
    </row>
    <row r="7" spans="1:80" ht="15" customHeight="1"/>
    <row r="8" spans="1:80" ht="14.25" customHeight="1">
      <c r="A8" s="89" t="s">
        <v>192</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row>
    <row r="9" spans="1:80" ht="30" customHeight="1">
      <c r="A9" s="91" t="s">
        <v>226</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row>
    <row r="10" spans="1:80">
      <c r="A10" s="85" t="s">
        <v>193</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row>
    <row r="11" spans="1:80" ht="15" customHeight="1">
      <c r="A11" s="8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row>
    <row r="12" spans="1:80" ht="37.5" customHeight="1">
      <c r="A12" s="76" t="s">
        <v>204</v>
      </c>
      <c r="B12" s="77"/>
      <c r="C12" s="77"/>
      <c r="D12" s="77"/>
      <c r="E12" s="77"/>
      <c r="F12" s="77"/>
      <c r="G12" s="77"/>
      <c r="H12" s="77"/>
      <c r="I12" s="77"/>
      <c r="J12" s="77"/>
      <c r="K12" s="77"/>
      <c r="L12" s="77"/>
      <c r="M12" s="77"/>
      <c r="N12" s="77"/>
      <c r="O12" s="77"/>
      <c r="P12" s="77"/>
      <c r="Q12" s="77"/>
      <c r="R12" s="77"/>
      <c r="S12" s="77"/>
      <c r="T12" s="77"/>
      <c r="U12" s="77"/>
      <c r="V12" s="77"/>
      <c r="W12" s="78"/>
      <c r="X12" s="76" t="s">
        <v>9</v>
      </c>
      <c r="Y12" s="77"/>
      <c r="Z12" s="77"/>
      <c r="AA12" s="77"/>
      <c r="AB12" s="77"/>
      <c r="AC12" s="77"/>
      <c r="AD12" s="77"/>
      <c r="AE12" s="77"/>
      <c r="AF12" s="77"/>
      <c r="AG12" s="77"/>
      <c r="AH12" s="78"/>
      <c r="AI12" s="69" t="s">
        <v>230</v>
      </c>
      <c r="AJ12" s="69"/>
      <c r="AK12" s="69"/>
      <c r="AL12" s="69"/>
      <c r="AM12" s="69"/>
      <c r="AN12" s="69"/>
      <c r="AO12" s="69" t="s">
        <v>231</v>
      </c>
      <c r="AP12" s="69"/>
      <c r="AQ12" s="69"/>
      <c r="AR12" s="69"/>
      <c r="AS12" s="69"/>
      <c r="AT12" s="69"/>
      <c r="AU12" s="69" t="s">
        <v>232</v>
      </c>
      <c r="AV12" s="69"/>
      <c r="AW12" s="69"/>
      <c r="AX12" s="69"/>
      <c r="AY12" s="69"/>
      <c r="AZ12" s="69"/>
      <c r="BA12" s="69" t="s">
        <v>233</v>
      </c>
      <c r="BB12" s="69"/>
      <c r="BC12" s="69"/>
      <c r="BD12" s="69"/>
      <c r="BE12" s="69"/>
      <c r="BF12" s="69"/>
      <c r="BG12" s="69" t="s">
        <v>235</v>
      </c>
      <c r="BH12" s="69"/>
      <c r="BI12" s="69"/>
      <c r="BJ12" s="69"/>
      <c r="BK12" s="69"/>
      <c r="BL12" s="69"/>
    </row>
    <row r="13" spans="1:80" ht="15" customHeight="1">
      <c r="A13" s="79">
        <v>1</v>
      </c>
      <c r="B13" s="80"/>
      <c r="C13" s="80"/>
      <c r="D13" s="80"/>
      <c r="E13" s="80"/>
      <c r="F13" s="80"/>
      <c r="G13" s="80"/>
      <c r="H13" s="80"/>
      <c r="I13" s="80"/>
      <c r="J13" s="80"/>
      <c r="K13" s="80"/>
      <c r="L13" s="80"/>
      <c r="M13" s="80"/>
      <c r="N13" s="80"/>
      <c r="O13" s="80"/>
      <c r="P13" s="80"/>
      <c r="Q13" s="80"/>
      <c r="R13" s="80"/>
      <c r="S13" s="80"/>
      <c r="T13" s="80"/>
      <c r="U13" s="80"/>
      <c r="V13" s="80"/>
      <c r="W13" s="81"/>
      <c r="X13" s="79">
        <v>2</v>
      </c>
      <c r="Y13" s="80"/>
      <c r="Z13" s="80"/>
      <c r="AA13" s="80"/>
      <c r="AB13" s="80"/>
      <c r="AC13" s="80"/>
      <c r="AD13" s="80"/>
      <c r="AE13" s="80"/>
      <c r="AF13" s="80"/>
      <c r="AG13" s="80"/>
      <c r="AH13" s="81"/>
      <c r="AI13" s="84">
        <v>3</v>
      </c>
      <c r="AJ13" s="84"/>
      <c r="AK13" s="84"/>
      <c r="AL13" s="84"/>
      <c r="AM13" s="84"/>
      <c r="AN13" s="84"/>
      <c r="AO13" s="84">
        <v>4</v>
      </c>
      <c r="AP13" s="84"/>
      <c r="AQ13" s="84"/>
      <c r="AR13" s="84"/>
      <c r="AS13" s="84"/>
      <c r="AT13" s="84"/>
      <c r="AU13" s="84">
        <v>5</v>
      </c>
      <c r="AV13" s="84"/>
      <c r="AW13" s="84"/>
      <c r="AX13" s="84"/>
      <c r="AY13" s="84"/>
      <c r="AZ13" s="84"/>
      <c r="BA13" s="84">
        <v>6</v>
      </c>
      <c r="BB13" s="84"/>
      <c r="BC13" s="84"/>
      <c r="BD13" s="84"/>
      <c r="BE13" s="84"/>
      <c r="BF13" s="84"/>
      <c r="BG13" s="84">
        <v>7</v>
      </c>
      <c r="BH13" s="84"/>
      <c r="BI13" s="84"/>
      <c r="BJ13" s="84"/>
      <c r="BK13" s="84"/>
      <c r="BL13" s="84"/>
    </row>
    <row r="14" spans="1:80" hidden="1">
      <c r="A14" s="70" t="s">
        <v>205</v>
      </c>
      <c r="B14" s="71"/>
      <c r="C14" s="71"/>
      <c r="D14" s="71"/>
      <c r="E14" s="71"/>
      <c r="F14" s="71"/>
      <c r="G14" s="71"/>
      <c r="H14" s="71"/>
      <c r="I14" s="71"/>
      <c r="J14" s="71"/>
      <c r="K14" s="71"/>
      <c r="L14" s="71"/>
      <c r="M14" s="71"/>
      <c r="N14" s="71"/>
      <c r="O14" s="71"/>
      <c r="P14" s="71"/>
      <c r="Q14" s="71"/>
      <c r="R14" s="71"/>
      <c r="S14" s="71"/>
      <c r="T14" s="71"/>
      <c r="U14" s="71"/>
      <c r="V14" s="71"/>
      <c r="W14" s="72"/>
      <c r="X14" s="70" t="s">
        <v>91</v>
      </c>
      <c r="Y14" s="71"/>
      <c r="Z14" s="71"/>
      <c r="AA14" s="71"/>
      <c r="AB14" s="71"/>
      <c r="AC14" s="71"/>
      <c r="AD14" s="71"/>
      <c r="AE14" s="71"/>
      <c r="AF14" s="71"/>
      <c r="AG14" s="71"/>
      <c r="AH14" s="72"/>
      <c r="AI14" s="82" t="s">
        <v>72</v>
      </c>
      <c r="AJ14" s="82"/>
      <c r="AK14" s="82"/>
      <c r="AL14" s="82"/>
      <c r="AM14" s="82"/>
      <c r="AN14" s="82"/>
      <c r="AO14" s="82" t="s">
        <v>73</v>
      </c>
      <c r="AP14" s="82"/>
      <c r="AQ14" s="82"/>
      <c r="AR14" s="82"/>
      <c r="AS14" s="82"/>
      <c r="AT14" s="82"/>
      <c r="AU14" s="82" t="s">
        <v>74</v>
      </c>
      <c r="AV14" s="82"/>
      <c r="AW14" s="82"/>
      <c r="AX14" s="82"/>
      <c r="AY14" s="82"/>
      <c r="AZ14" s="82"/>
      <c r="BA14" s="82" t="s">
        <v>75</v>
      </c>
      <c r="BB14" s="82"/>
      <c r="BC14" s="82"/>
      <c r="BD14" s="82"/>
      <c r="BE14" s="82"/>
      <c r="BF14" s="82"/>
      <c r="BG14" s="82" t="s">
        <v>76</v>
      </c>
      <c r="BH14" s="82"/>
      <c r="BI14" s="82"/>
      <c r="BJ14" s="82"/>
      <c r="BK14" s="82"/>
      <c r="BL14" s="82"/>
      <c r="CA14" t="s">
        <v>201</v>
      </c>
    </row>
    <row r="15" spans="1:80" s="7" customFormat="1" ht="12.75" customHeight="1">
      <c r="A15" s="56" t="s">
        <v>217</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4"/>
      <c r="CA15" s="7" t="s">
        <v>202</v>
      </c>
      <c r="CB15" s="41" t="s">
        <v>218</v>
      </c>
    </row>
    <row r="16" spans="1:80" s="42" customFormat="1" ht="25.5" customHeight="1">
      <c r="A16" s="66" t="s">
        <v>372</v>
      </c>
      <c r="B16" s="67"/>
      <c r="C16" s="67"/>
      <c r="D16" s="67"/>
      <c r="E16" s="67"/>
      <c r="F16" s="67"/>
      <c r="G16" s="67"/>
      <c r="H16" s="67"/>
      <c r="I16" s="67"/>
      <c r="J16" s="67"/>
      <c r="K16" s="67"/>
      <c r="L16" s="67"/>
      <c r="M16" s="67"/>
      <c r="N16" s="67"/>
      <c r="O16" s="67"/>
      <c r="P16" s="67"/>
      <c r="Q16" s="67"/>
      <c r="R16" s="67"/>
      <c r="S16" s="67"/>
      <c r="T16" s="67"/>
      <c r="U16" s="67"/>
      <c r="V16" s="67"/>
      <c r="W16" s="68"/>
      <c r="X16" s="66" t="s">
        <v>264</v>
      </c>
      <c r="Y16" s="67"/>
      <c r="Z16" s="67"/>
      <c r="AA16" s="67"/>
      <c r="AB16" s="67"/>
      <c r="AC16" s="67"/>
      <c r="AD16" s="67"/>
      <c r="AE16" s="67"/>
      <c r="AF16" s="67"/>
      <c r="AG16" s="67"/>
      <c r="AH16" s="68"/>
      <c r="AI16" s="63">
        <v>1</v>
      </c>
      <c r="AJ16" s="64"/>
      <c r="AK16" s="64"/>
      <c r="AL16" s="64"/>
      <c r="AM16" s="64"/>
      <c r="AN16" s="65"/>
      <c r="AO16" s="63">
        <v>1</v>
      </c>
      <c r="AP16" s="64"/>
      <c r="AQ16" s="64"/>
      <c r="AR16" s="64"/>
      <c r="AS16" s="64"/>
      <c r="AT16" s="65"/>
      <c r="AU16" s="63">
        <v>1</v>
      </c>
      <c r="AV16" s="64"/>
      <c r="AW16" s="64"/>
      <c r="AX16" s="64"/>
      <c r="AY16" s="64"/>
      <c r="AZ16" s="65"/>
      <c r="BA16" s="63">
        <v>1</v>
      </c>
      <c r="BB16" s="64"/>
      <c r="BC16" s="64"/>
      <c r="BD16" s="64"/>
      <c r="BE16" s="64"/>
      <c r="BF16" s="65"/>
      <c r="BG16" s="63">
        <v>1</v>
      </c>
      <c r="BH16" s="64"/>
      <c r="BI16" s="64"/>
      <c r="BJ16" s="64"/>
      <c r="BK16" s="64"/>
      <c r="BL16" s="65"/>
    </row>
    <row r="18" spans="1:79">
      <c r="A18" s="85" t="s">
        <v>236</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row>
    <row r="19" spans="1:79">
      <c r="A19" s="8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row>
    <row r="20" spans="1:79" ht="15" customHeight="1">
      <c r="A20" s="86" t="s">
        <v>229</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row>
    <row r="21" spans="1:79" ht="84.75" customHeight="1">
      <c r="A21" s="69" t="s">
        <v>208</v>
      </c>
      <c r="B21" s="69"/>
      <c r="C21" s="69"/>
      <c r="D21" s="69"/>
      <c r="E21" s="69"/>
      <c r="F21" s="69" t="s">
        <v>194</v>
      </c>
      <c r="G21" s="69"/>
      <c r="H21" s="69"/>
      <c r="I21" s="69"/>
      <c r="J21" s="69" t="s">
        <v>145</v>
      </c>
      <c r="K21" s="69"/>
      <c r="L21" s="69"/>
      <c r="M21" s="69"/>
      <c r="N21" s="69" t="s">
        <v>195</v>
      </c>
      <c r="O21" s="69"/>
      <c r="P21" s="69"/>
      <c r="Q21" s="69"/>
      <c r="R21" s="69"/>
      <c r="S21" s="69"/>
      <c r="T21" s="69"/>
      <c r="U21" s="69"/>
      <c r="V21" s="69"/>
      <c r="W21" s="69"/>
      <c r="X21" s="69"/>
      <c r="Y21" s="69"/>
      <c r="Z21" s="69"/>
      <c r="AA21" s="69"/>
      <c r="AB21" s="69"/>
      <c r="AC21" s="69"/>
      <c r="AD21" s="69" t="s">
        <v>230</v>
      </c>
      <c r="AE21" s="69"/>
      <c r="AF21" s="69"/>
      <c r="AG21" s="69"/>
      <c r="AH21" s="69"/>
      <c r="AI21" s="69"/>
      <c r="AJ21" s="69" t="s">
        <v>231</v>
      </c>
      <c r="AK21" s="69"/>
      <c r="AL21" s="69"/>
      <c r="AM21" s="69"/>
      <c r="AN21" s="69"/>
      <c r="AO21" s="69"/>
      <c r="AP21" s="69" t="s">
        <v>232</v>
      </c>
      <c r="AQ21" s="69"/>
      <c r="AR21" s="69"/>
      <c r="AS21" s="69"/>
      <c r="AT21" s="69"/>
      <c r="AU21" s="69"/>
      <c r="AV21" s="69" t="s">
        <v>233</v>
      </c>
      <c r="AW21" s="69"/>
      <c r="AX21" s="69"/>
      <c r="AY21" s="69"/>
      <c r="AZ21" s="69"/>
      <c r="BA21" s="69"/>
      <c r="BB21" s="69" t="s">
        <v>235</v>
      </c>
      <c r="BC21" s="69"/>
      <c r="BD21" s="69"/>
      <c r="BE21" s="69"/>
      <c r="BF21" s="69"/>
      <c r="BG21" s="69"/>
      <c r="BH21" s="69" t="s">
        <v>196</v>
      </c>
      <c r="BI21" s="69"/>
      <c r="BJ21" s="69"/>
      <c r="BK21" s="69"/>
      <c r="BL21" s="69"/>
    </row>
    <row r="22" spans="1:79" ht="15" customHeight="1">
      <c r="A22" s="84">
        <v>1</v>
      </c>
      <c r="B22" s="84"/>
      <c r="C22" s="84"/>
      <c r="D22" s="84"/>
      <c r="E22" s="84"/>
      <c r="F22" s="84">
        <v>2</v>
      </c>
      <c r="G22" s="84"/>
      <c r="H22" s="84"/>
      <c r="I22" s="84"/>
      <c r="J22" s="84">
        <v>3</v>
      </c>
      <c r="K22" s="84"/>
      <c r="L22" s="84"/>
      <c r="M22" s="84"/>
      <c r="N22" s="84">
        <v>4</v>
      </c>
      <c r="O22" s="84"/>
      <c r="P22" s="84"/>
      <c r="Q22" s="84"/>
      <c r="R22" s="84"/>
      <c r="S22" s="84"/>
      <c r="T22" s="84"/>
      <c r="U22" s="84"/>
      <c r="V22" s="84"/>
      <c r="W22" s="84"/>
      <c r="X22" s="84"/>
      <c r="Y22" s="84"/>
      <c r="Z22" s="84"/>
      <c r="AA22" s="84"/>
      <c r="AB22" s="84"/>
      <c r="AC22" s="84"/>
      <c r="AD22" s="84">
        <v>5</v>
      </c>
      <c r="AE22" s="84"/>
      <c r="AF22" s="84"/>
      <c r="AG22" s="84"/>
      <c r="AH22" s="84"/>
      <c r="AI22" s="84"/>
      <c r="AJ22" s="84">
        <v>6</v>
      </c>
      <c r="AK22" s="84"/>
      <c r="AL22" s="84"/>
      <c r="AM22" s="84"/>
      <c r="AN22" s="84"/>
      <c r="AO22" s="84"/>
      <c r="AP22" s="84">
        <v>7</v>
      </c>
      <c r="AQ22" s="84"/>
      <c r="AR22" s="84"/>
      <c r="AS22" s="84"/>
      <c r="AT22" s="84"/>
      <c r="AU22" s="84"/>
      <c r="AV22" s="84">
        <v>8</v>
      </c>
      <c r="AW22" s="84"/>
      <c r="AX22" s="84"/>
      <c r="AY22" s="84"/>
      <c r="AZ22" s="84"/>
      <c r="BA22" s="84"/>
      <c r="BB22" s="84">
        <v>9</v>
      </c>
      <c r="BC22" s="84"/>
      <c r="BD22" s="84"/>
      <c r="BE22" s="84"/>
      <c r="BF22" s="84"/>
      <c r="BG22" s="84"/>
      <c r="BH22" s="84">
        <v>10</v>
      </c>
      <c r="BI22" s="84"/>
      <c r="BJ22" s="84"/>
      <c r="BK22" s="84"/>
      <c r="BL22" s="84"/>
    </row>
    <row r="23" spans="1:79" ht="9.75" hidden="1" customHeight="1">
      <c r="A23" s="83" t="s">
        <v>23</v>
      </c>
      <c r="B23" s="83"/>
      <c r="C23" s="83"/>
      <c r="D23" s="83"/>
      <c r="E23" s="83"/>
      <c r="F23" s="83" t="s">
        <v>203</v>
      </c>
      <c r="G23" s="83"/>
      <c r="H23" s="83"/>
      <c r="I23" s="83"/>
      <c r="J23" s="83" t="s">
        <v>146</v>
      </c>
      <c r="K23" s="83"/>
      <c r="L23" s="83"/>
      <c r="M23" s="83"/>
      <c r="N23" s="83" t="s">
        <v>24</v>
      </c>
      <c r="O23" s="83"/>
      <c r="P23" s="83"/>
      <c r="Q23" s="83"/>
      <c r="R23" s="83"/>
      <c r="S23" s="83"/>
      <c r="T23" s="83"/>
      <c r="U23" s="83"/>
      <c r="V23" s="83"/>
      <c r="W23" s="83"/>
      <c r="X23" s="83"/>
      <c r="Y23" s="83"/>
      <c r="Z23" s="83"/>
      <c r="AA23" s="83"/>
      <c r="AB23" s="83"/>
      <c r="AC23" s="83"/>
      <c r="AD23" s="82" t="s">
        <v>72</v>
      </c>
      <c r="AE23" s="82"/>
      <c r="AF23" s="82"/>
      <c r="AG23" s="82"/>
      <c r="AH23" s="82"/>
      <c r="AI23" s="82"/>
      <c r="AJ23" s="82" t="s">
        <v>73</v>
      </c>
      <c r="AK23" s="82"/>
      <c r="AL23" s="82"/>
      <c r="AM23" s="82"/>
      <c r="AN23" s="82"/>
      <c r="AO23" s="82"/>
      <c r="AP23" s="82" t="s">
        <v>74</v>
      </c>
      <c r="AQ23" s="82"/>
      <c r="AR23" s="82"/>
      <c r="AS23" s="82"/>
      <c r="AT23" s="82"/>
      <c r="AU23" s="82"/>
      <c r="AV23" s="82" t="s">
        <v>75</v>
      </c>
      <c r="AW23" s="82"/>
      <c r="AX23" s="82"/>
      <c r="AY23" s="82"/>
      <c r="AZ23" s="82"/>
      <c r="BA23" s="82"/>
      <c r="BB23" s="82" t="s">
        <v>76</v>
      </c>
      <c r="BC23" s="82"/>
      <c r="BD23" s="82"/>
      <c r="BE23" s="82"/>
      <c r="BF23" s="82"/>
      <c r="BG23" s="82"/>
      <c r="BH23" s="83" t="s">
        <v>197</v>
      </c>
      <c r="BI23" s="83"/>
      <c r="BJ23" s="83"/>
      <c r="BK23" s="83"/>
      <c r="BL23" s="83"/>
      <c r="CA23" t="s">
        <v>25</v>
      </c>
    </row>
    <row r="24" spans="1:79" s="8" customFormat="1" ht="25.5" customHeight="1">
      <c r="A24" s="52" t="s">
        <v>220</v>
      </c>
      <c r="B24" s="53"/>
      <c r="C24" s="53"/>
      <c r="D24" s="53"/>
      <c r="E24" s="54"/>
      <c r="F24" s="49"/>
      <c r="G24" s="49"/>
      <c r="H24" s="49"/>
      <c r="I24" s="49"/>
      <c r="J24" s="55" t="s">
        <v>1</v>
      </c>
      <c r="K24" s="49"/>
      <c r="L24" s="49"/>
      <c r="M24" s="49"/>
      <c r="N24" s="56" t="s">
        <v>221</v>
      </c>
      <c r="O24" s="53"/>
      <c r="P24" s="53"/>
      <c r="Q24" s="53"/>
      <c r="R24" s="53"/>
      <c r="S24" s="53"/>
      <c r="T24" s="53"/>
      <c r="U24" s="53"/>
      <c r="V24" s="53"/>
      <c r="W24" s="53"/>
      <c r="X24" s="53"/>
      <c r="Y24" s="53"/>
      <c r="Z24" s="53"/>
      <c r="AA24" s="53"/>
      <c r="AB24" s="53"/>
      <c r="AC24" s="54"/>
      <c r="AD24" s="57">
        <v>2386170.7999999998</v>
      </c>
      <c r="AE24" s="57"/>
      <c r="AF24" s="57"/>
      <c r="AG24" s="57"/>
      <c r="AH24" s="57"/>
      <c r="AI24" s="57"/>
      <c r="AJ24" s="57">
        <v>3200900</v>
      </c>
      <c r="AK24" s="57"/>
      <c r="AL24" s="57"/>
      <c r="AM24" s="57"/>
      <c r="AN24" s="57"/>
      <c r="AO24" s="57"/>
      <c r="AP24" s="57">
        <v>3109800</v>
      </c>
      <c r="AQ24" s="57"/>
      <c r="AR24" s="57"/>
      <c r="AS24" s="57"/>
      <c r="AT24" s="57"/>
      <c r="AU24" s="57"/>
      <c r="AV24" s="57">
        <v>3171996</v>
      </c>
      <c r="AW24" s="57"/>
      <c r="AX24" s="57"/>
      <c r="AY24" s="57"/>
      <c r="AZ24" s="57"/>
      <c r="BA24" s="57"/>
      <c r="BB24" s="57">
        <v>3197372</v>
      </c>
      <c r="BC24" s="57"/>
      <c r="BD24" s="57"/>
      <c r="BE24" s="57"/>
      <c r="BF24" s="57"/>
      <c r="BG24" s="57"/>
      <c r="BH24" s="49"/>
      <c r="BI24" s="49"/>
      <c r="BJ24" s="49"/>
      <c r="BK24" s="49"/>
      <c r="BL24" s="49"/>
      <c r="CA24" s="8" t="s">
        <v>26</v>
      </c>
    </row>
    <row r="25" spans="1:79" s="42" customFormat="1" ht="38.25" customHeight="1">
      <c r="A25" s="58" t="s">
        <v>222</v>
      </c>
      <c r="B25" s="59"/>
      <c r="C25" s="59"/>
      <c r="D25" s="59"/>
      <c r="E25" s="60"/>
      <c r="F25" s="51">
        <v>160</v>
      </c>
      <c r="G25" s="51"/>
      <c r="H25" s="51"/>
      <c r="I25" s="51"/>
      <c r="J25" s="61" t="s">
        <v>224</v>
      </c>
      <c r="K25" s="51"/>
      <c r="L25" s="51"/>
      <c r="M25" s="51"/>
      <c r="N25" s="62" t="s">
        <v>223</v>
      </c>
      <c r="O25" s="59"/>
      <c r="P25" s="59"/>
      <c r="Q25" s="59"/>
      <c r="R25" s="59"/>
      <c r="S25" s="59"/>
      <c r="T25" s="59"/>
      <c r="U25" s="59"/>
      <c r="V25" s="59"/>
      <c r="W25" s="59"/>
      <c r="X25" s="59"/>
      <c r="Y25" s="59"/>
      <c r="Z25" s="59"/>
      <c r="AA25" s="59"/>
      <c r="AB25" s="59"/>
      <c r="AC25" s="60"/>
      <c r="AD25" s="50">
        <v>2386170.7999999998</v>
      </c>
      <c r="AE25" s="50"/>
      <c r="AF25" s="50"/>
      <c r="AG25" s="50"/>
      <c r="AH25" s="50"/>
      <c r="AI25" s="50"/>
      <c r="AJ25" s="50">
        <v>3200900</v>
      </c>
      <c r="AK25" s="50"/>
      <c r="AL25" s="50"/>
      <c r="AM25" s="50"/>
      <c r="AN25" s="50"/>
      <c r="AO25" s="50"/>
      <c r="AP25" s="50">
        <v>3109800</v>
      </c>
      <c r="AQ25" s="50"/>
      <c r="AR25" s="50"/>
      <c r="AS25" s="50"/>
      <c r="AT25" s="50"/>
      <c r="AU25" s="50"/>
      <c r="AV25" s="50">
        <v>3171996</v>
      </c>
      <c r="AW25" s="50"/>
      <c r="AX25" s="50"/>
      <c r="AY25" s="50"/>
      <c r="AZ25" s="50"/>
      <c r="BA25" s="50"/>
      <c r="BB25" s="50">
        <v>3197372</v>
      </c>
      <c r="BC25" s="50"/>
      <c r="BD25" s="50"/>
      <c r="BE25" s="50"/>
      <c r="BF25" s="50"/>
      <c r="BG25" s="50"/>
      <c r="BH25" s="51">
        <v>1</v>
      </c>
      <c r="BI25" s="51"/>
      <c r="BJ25" s="51"/>
      <c r="BK25" s="51"/>
      <c r="BL25" s="51"/>
    </row>
    <row r="26" spans="1:79" s="8" customFormat="1">
      <c r="A26" s="52" t="s">
        <v>225</v>
      </c>
      <c r="B26" s="53"/>
      <c r="C26" s="53"/>
      <c r="D26" s="53"/>
      <c r="E26" s="54"/>
      <c r="F26" s="49"/>
      <c r="G26" s="49"/>
      <c r="H26" s="49"/>
      <c r="I26" s="49"/>
      <c r="J26" s="55" t="s">
        <v>1</v>
      </c>
      <c r="K26" s="49"/>
      <c r="L26" s="49"/>
      <c r="M26" s="49"/>
      <c r="N26" s="56" t="s">
        <v>180</v>
      </c>
      <c r="O26" s="53"/>
      <c r="P26" s="53"/>
      <c r="Q26" s="53"/>
      <c r="R26" s="53"/>
      <c r="S26" s="53"/>
      <c r="T26" s="53"/>
      <c r="U26" s="53"/>
      <c r="V26" s="53"/>
      <c r="W26" s="53"/>
      <c r="X26" s="53"/>
      <c r="Y26" s="53"/>
      <c r="Z26" s="53"/>
      <c r="AA26" s="53"/>
      <c r="AB26" s="53"/>
      <c r="AC26" s="54"/>
      <c r="AD26" s="57">
        <v>2386170.7999999998</v>
      </c>
      <c r="AE26" s="57"/>
      <c r="AF26" s="57"/>
      <c r="AG26" s="57"/>
      <c r="AH26" s="57"/>
      <c r="AI26" s="57"/>
      <c r="AJ26" s="57">
        <v>3200900</v>
      </c>
      <c r="AK26" s="57"/>
      <c r="AL26" s="57"/>
      <c r="AM26" s="57"/>
      <c r="AN26" s="57"/>
      <c r="AO26" s="57"/>
      <c r="AP26" s="57">
        <v>3109800</v>
      </c>
      <c r="AQ26" s="57"/>
      <c r="AR26" s="57"/>
      <c r="AS26" s="57"/>
      <c r="AT26" s="57"/>
      <c r="AU26" s="57"/>
      <c r="AV26" s="57">
        <v>3171996</v>
      </c>
      <c r="AW26" s="57"/>
      <c r="AX26" s="57"/>
      <c r="AY26" s="57"/>
      <c r="AZ26" s="57"/>
      <c r="BA26" s="57"/>
      <c r="BB26" s="57">
        <v>3197372</v>
      </c>
      <c r="BC26" s="57"/>
      <c r="BD26" s="57"/>
      <c r="BE26" s="57"/>
      <c r="BF26" s="57"/>
      <c r="BG26" s="57"/>
      <c r="BH26" s="49"/>
      <c r="BI26" s="49"/>
      <c r="BJ26" s="49"/>
      <c r="BK26" s="49"/>
      <c r="BL26" s="49"/>
    </row>
    <row r="28" spans="1:79" ht="28.5" customHeight="1">
      <c r="A28" s="85" t="s">
        <v>237</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row>
    <row r="29" spans="1:79" ht="15" customHeight="1">
      <c r="A29" s="86" t="s">
        <v>229</v>
      </c>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row>
    <row r="30" spans="1:79" ht="84.75" customHeight="1">
      <c r="A30" s="69" t="s">
        <v>208</v>
      </c>
      <c r="B30" s="69"/>
      <c r="C30" s="69"/>
      <c r="D30" s="69"/>
      <c r="E30" s="69"/>
      <c r="F30" s="69" t="s">
        <v>194</v>
      </c>
      <c r="G30" s="69"/>
      <c r="H30" s="69"/>
      <c r="I30" s="69"/>
      <c r="J30" s="69" t="s">
        <v>145</v>
      </c>
      <c r="K30" s="69"/>
      <c r="L30" s="69"/>
      <c r="M30" s="69"/>
      <c r="N30" s="69" t="s">
        <v>195</v>
      </c>
      <c r="O30" s="69"/>
      <c r="P30" s="69"/>
      <c r="Q30" s="69"/>
      <c r="R30" s="69"/>
      <c r="S30" s="69"/>
      <c r="T30" s="69"/>
      <c r="U30" s="69"/>
      <c r="V30" s="69"/>
      <c r="W30" s="69"/>
      <c r="X30" s="69"/>
      <c r="Y30" s="69"/>
      <c r="Z30" s="69"/>
      <c r="AA30" s="69"/>
      <c r="AB30" s="69"/>
      <c r="AC30" s="69"/>
      <c r="AD30" s="69" t="s">
        <v>230</v>
      </c>
      <c r="AE30" s="69"/>
      <c r="AF30" s="69"/>
      <c r="AG30" s="69"/>
      <c r="AH30" s="69"/>
      <c r="AI30" s="69"/>
      <c r="AJ30" s="69" t="s">
        <v>231</v>
      </c>
      <c r="AK30" s="69"/>
      <c r="AL30" s="69"/>
      <c r="AM30" s="69"/>
      <c r="AN30" s="69"/>
      <c r="AO30" s="69"/>
      <c r="AP30" s="69" t="s">
        <v>232</v>
      </c>
      <c r="AQ30" s="69"/>
      <c r="AR30" s="69"/>
      <c r="AS30" s="69"/>
      <c r="AT30" s="69"/>
      <c r="AU30" s="69"/>
      <c r="AV30" s="69" t="s">
        <v>233</v>
      </c>
      <c r="AW30" s="69"/>
      <c r="AX30" s="69"/>
      <c r="AY30" s="69"/>
      <c r="AZ30" s="69"/>
      <c r="BA30" s="69"/>
      <c r="BB30" s="69" t="s">
        <v>235</v>
      </c>
      <c r="BC30" s="69"/>
      <c r="BD30" s="69"/>
      <c r="BE30" s="69"/>
      <c r="BF30" s="69"/>
      <c r="BG30" s="69"/>
      <c r="BH30" s="69" t="s">
        <v>196</v>
      </c>
      <c r="BI30" s="69"/>
      <c r="BJ30" s="69"/>
      <c r="BK30" s="69"/>
      <c r="BL30" s="69"/>
    </row>
    <row r="31" spans="1:79" ht="15" customHeight="1">
      <c r="A31" s="84">
        <v>1</v>
      </c>
      <c r="B31" s="84"/>
      <c r="C31" s="84"/>
      <c r="D31" s="84"/>
      <c r="E31" s="84"/>
      <c r="F31" s="84">
        <v>2</v>
      </c>
      <c r="G31" s="84"/>
      <c r="H31" s="84"/>
      <c r="I31" s="84"/>
      <c r="J31" s="84">
        <v>3</v>
      </c>
      <c r="K31" s="84"/>
      <c r="L31" s="84"/>
      <c r="M31" s="84"/>
      <c r="N31" s="84">
        <v>4</v>
      </c>
      <c r="O31" s="84"/>
      <c r="P31" s="84"/>
      <c r="Q31" s="84"/>
      <c r="R31" s="84"/>
      <c r="S31" s="84"/>
      <c r="T31" s="84"/>
      <c r="U31" s="84"/>
      <c r="V31" s="84"/>
      <c r="W31" s="84"/>
      <c r="X31" s="84"/>
      <c r="Y31" s="84"/>
      <c r="Z31" s="84"/>
      <c r="AA31" s="84"/>
      <c r="AB31" s="84"/>
      <c r="AC31" s="84"/>
      <c r="AD31" s="84">
        <v>5</v>
      </c>
      <c r="AE31" s="84"/>
      <c r="AF31" s="84"/>
      <c r="AG31" s="84"/>
      <c r="AH31" s="84"/>
      <c r="AI31" s="84"/>
      <c r="AJ31" s="84">
        <v>6</v>
      </c>
      <c r="AK31" s="84"/>
      <c r="AL31" s="84"/>
      <c r="AM31" s="84"/>
      <c r="AN31" s="84"/>
      <c r="AO31" s="84"/>
      <c r="AP31" s="84">
        <v>7</v>
      </c>
      <c r="AQ31" s="84"/>
      <c r="AR31" s="84"/>
      <c r="AS31" s="84"/>
      <c r="AT31" s="84"/>
      <c r="AU31" s="84"/>
      <c r="AV31" s="84">
        <v>8</v>
      </c>
      <c r="AW31" s="84"/>
      <c r="AX31" s="84"/>
      <c r="AY31" s="84"/>
      <c r="AZ31" s="84"/>
      <c r="BA31" s="84"/>
      <c r="BB31" s="84">
        <v>9</v>
      </c>
      <c r="BC31" s="84"/>
      <c r="BD31" s="84"/>
      <c r="BE31" s="84"/>
      <c r="BF31" s="84"/>
      <c r="BG31" s="84"/>
      <c r="BH31" s="84">
        <v>10</v>
      </c>
      <c r="BI31" s="84"/>
      <c r="BJ31" s="84"/>
      <c r="BK31" s="84"/>
      <c r="BL31" s="84"/>
    </row>
    <row r="32" spans="1:79" ht="9.75" hidden="1" customHeight="1">
      <c r="A32" s="83" t="s">
        <v>23</v>
      </c>
      <c r="B32" s="83"/>
      <c r="C32" s="83"/>
      <c r="D32" s="83"/>
      <c r="E32" s="83"/>
      <c r="F32" s="83" t="s">
        <v>203</v>
      </c>
      <c r="G32" s="83"/>
      <c r="H32" s="83"/>
      <c r="I32" s="83"/>
      <c r="J32" s="83" t="s">
        <v>146</v>
      </c>
      <c r="K32" s="83"/>
      <c r="L32" s="83"/>
      <c r="M32" s="83"/>
      <c r="N32" s="83" t="s">
        <v>24</v>
      </c>
      <c r="O32" s="83"/>
      <c r="P32" s="83"/>
      <c r="Q32" s="83"/>
      <c r="R32" s="83"/>
      <c r="S32" s="83"/>
      <c r="T32" s="83"/>
      <c r="U32" s="83"/>
      <c r="V32" s="83"/>
      <c r="W32" s="83"/>
      <c r="X32" s="83"/>
      <c r="Y32" s="83"/>
      <c r="Z32" s="83"/>
      <c r="AA32" s="83"/>
      <c r="AB32" s="83"/>
      <c r="AC32" s="83"/>
      <c r="AD32" s="82" t="s">
        <v>72</v>
      </c>
      <c r="AE32" s="82"/>
      <c r="AF32" s="82"/>
      <c r="AG32" s="82"/>
      <c r="AH32" s="82"/>
      <c r="AI32" s="82"/>
      <c r="AJ32" s="82" t="s">
        <v>73</v>
      </c>
      <c r="AK32" s="82"/>
      <c r="AL32" s="82"/>
      <c r="AM32" s="82"/>
      <c r="AN32" s="82"/>
      <c r="AO32" s="82"/>
      <c r="AP32" s="82" t="s">
        <v>74</v>
      </c>
      <c r="AQ32" s="82"/>
      <c r="AR32" s="82"/>
      <c r="AS32" s="82"/>
      <c r="AT32" s="82"/>
      <c r="AU32" s="82"/>
      <c r="AV32" s="82" t="s">
        <v>75</v>
      </c>
      <c r="AW32" s="82"/>
      <c r="AX32" s="82"/>
      <c r="AY32" s="82"/>
      <c r="AZ32" s="82"/>
      <c r="BA32" s="82"/>
      <c r="BB32" s="82" t="s">
        <v>76</v>
      </c>
      <c r="BC32" s="82"/>
      <c r="BD32" s="82"/>
      <c r="BE32" s="82"/>
      <c r="BF32" s="82"/>
      <c r="BG32" s="82"/>
      <c r="BH32" s="83" t="s">
        <v>197</v>
      </c>
      <c r="BI32" s="83"/>
      <c r="BJ32" s="83"/>
      <c r="BK32" s="83"/>
      <c r="BL32" s="83"/>
      <c r="CA32" t="s">
        <v>27</v>
      </c>
    </row>
    <row r="33" spans="1:79" s="8" customFormat="1" ht="25.5" customHeight="1">
      <c r="A33" s="52" t="s">
        <v>220</v>
      </c>
      <c r="B33" s="53"/>
      <c r="C33" s="53"/>
      <c r="D33" s="53"/>
      <c r="E33" s="54"/>
      <c r="F33" s="49"/>
      <c r="G33" s="49"/>
      <c r="H33" s="49"/>
      <c r="I33" s="49"/>
      <c r="J33" s="55" t="s">
        <v>1</v>
      </c>
      <c r="K33" s="49"/>
      <c r="L33" s="49"/>
      <c r="M33" s="49"/>
      <c r="N33" s="56" t="s">
        <v>221</v>
      </c>
      <c r="O33" s="53"/>
      <c r="P33" s="53"/>
      <c r="Q33" s="53"/>
      <c r="R33" s="53"/>
      <c r="S33" s="53"/>
      <c r="T33" s="53"/>
      <c r="U33" s="53"/>
      <c r="V33" s="53"/>
      <c r="W33" s="53"/>
      <c r="X33" s="53"/>
      <c r="Y33" s="53"/>
      <c r="Z33" s="53"/>
      <c r="AA33" s="53"/>
      <c r="AB33" s="53"/>
      <c r="AC33" s="54"/>
      <c r="AD33" s="57">
        <v>145380</v>
      </c>
      <c r="AE33" s="57"/>
      <c r="AF33" s="57"/>
      <c r="AG33" s="57"/>
      <c r="AH33" s="57"/>
      <c r="AI33" s="57"/>
      <c r="AJ33" s="57">
        <v>0</v>
      </c>
      <c r="AK33" s="57"/>
      <c r="AL33" s="57"/>
      <c r="AM33" s="57"/>
      <c r="AN33" s="57"/>
      <c r="AO33" s="57"/>
      <c r="AP33" s="57">
        <v>0</v>
      </c>
      <c r="AQ33" s="57"/>
      <c r="AR33" s="57"/>
      <c r="AS33" s="57"/>
      <c r="AT33" s="57"/>
      <c r="AU33" s="57"/>
      <c r="AV33" s="57">
        <v>0</v>
      </c>
      <c r="AW33" s="57"/>
      <c r="AX33" s="57"/>
      <c r="AY33" s="57"/>
      <c r="AZ33" s="57"/>
      <c r="BA33" s="57"/>
      <c r="BB33" s="57">
        <v>0</v>
      </c>
      <c r="BC33" s="57"/>
      <c r="BD33" s="57"/>
      <c r="BE33" s="57"/>
      <c r="BF33" s="57"/>
      <c r="BG33" s="57"/>
      <c r="BH33" s="49"/>
      <c r="BI33" s="49"/>
      <c r="BJ33" s="49"/>
      <c r="BK33" s="49"/>
      <c r="BL33" s="49"/>
      <c r="CA33" s="8" t="s">
        <v>28</v>
      </c>
    </row>
    <row r="34" spans="1:79" s="42" customFormat="1" ht="38.25" customHeight="1">
      <c r="A34" s="58" t="s">
        <v>222</v>
      </c>
      <c r="B34" s="59"/>
      <c r="C34" s="59"/>
      <c r="D34" s="59"/>
      <c r="E34" s="60"/>
      <c r="F34" s="51">
        <v>160</v>
      </c>
      <c r="G34" s="51"/>
      <c r="H34" s="51"/>
      <c r="I34" s="51"/>
      <c r="J34" s="61" t="s">
        <v>224</v>
      </c>
      <c r="K34" s="51"/>
      <c r="L34" s="51"/>
      <c r="M34" s="51"/>
      <c r="N34" s="62" t="s">
        <v>223</v>
      </c>
      <c r="O34" s="59"/>
      <c r="P34" s="59"/>
      <c r="Q34" s="59"/>
      <c r="R34" s="59"/>
      <c r="S34" s="59"/>
      <c r="T34" s="59"/>
      <c r="U34" s="59"/>
      <c r="V34" s="59"/>
      <c r="W34" s="59"/>
      <c r="X34" s="59"/>
      <c r="Y34" s="59"/>
      <c r="Z34" s="59"/>
      <c r="AA34" s="59"/>
      <c r="AB34" s="59"/>
      <c r="AC34" s="60"/>
      <c r="AD34" s="50">
        <v>145380</v>
      </c>
      <c r="AE34" s="50"/>
      <c r="AF34" s="50"/>
      <c r="AG34" s="50"/>
      <c r="AH34" s="50"/>
      <c r="AI34" s="50"/>
      <c r="AJ34" s="50">
        <v>0</v>
      </c>
      <c r="AK34" s="50"/>
      <c r="AL34" s="50"/>
      <c r="AM34" s="50"/>
      <c r="AN34" s="50"/>
      <c r="AO34" s="50"/>
      <c r="AP34" s="50">
        <v>0</v>
      </c>
      <c r="AQ34" s="50"/>
      <c r="AR34" s="50"/>
      <c r="AS34" s="50"/>
      <c r="AT34" s="50"/>
      <c r="AU34" s="50"/>
      <c r="AV34" s="50">
        <v>0</v>
      </c>
      <c r="AW34" s="50"/>
      <c r="AX34" s="50"/>
      <c r="AY34" s="50"/>
      <c r="AZ34" s="50"/>
      <c r="BA34" s="50"/>
      <c r="BB34" s="50">
        <v>0</v>
      </c>
      <c r="BC34" s="50"/>
      <c r="BD34" s="50"/>
      <c r="BE34" s="50"/>
      <c r="BF34" s="50"/>
      <c r="BG34" s="50"/>
      <c r="BH34" s="51">
        <v>1</v>
      </c>
      <c r="BI34" s="51"/>
      <c r="BJ34" s="51"/>
      <c r="BK34" s="51"/>
      <c r="BL34" s="51"/>
    </row>
    <row r="35" spans="1:79" s="8" customFormat="1">
      <c r="A35" s="52" t="s">
        <v>225</v>
      </c>
      <c r="B35" s="53"/>
      <c r="C35" s="53"/>
      <c r="D35" s="53"/>
      <c r="E35" s="54"/>
      <c r="F35" s="49"/>
      <c r="G35" s="49"/>
      <c r="H35" s="49"/>
      <c r="I35" s="49"/>
      <c r="J35" s="55" t="s">
        <v>1</v>
      </c>
      <c r="K35" s="49"/>
      <c r="L35" s="49"/>
      <c r="M35" s="49"/>
      <c r="N35" s="56" t="s">
        <v>180</v>
      </c>
      <c r="O35" s="53"/>
      <c r="P35" s="53"/>
      <c r="Q35" s="53"/>
      <c r="R35" s="53"/>
      <c r="S35" s="53"/>
      <c r="T35" s="53"/>
      <c r="U35" s="53"/>
      <c r="V35" s="53"/>
      <c r="W35" s="53"/>
      <c r="X35" s="53"/>
      <c r="Y35" s="53"/>
      <c r="Z35" s="53"/>
      <c r="AA35" s="53"/>
      <c r="AB35" s="53"/>
      <c r="AC35" s="54"/>
      <c r="AD35" s="57">
        <v>145380</v>
      </c>
      <c r="AE35" s="57"/>
      <c r="AF35" s="57"/>
      <c r="AG35" s="57"/>
      <c r="AH35" s="57"/>
      <c r="AI35" s="57"/>
      <c r="AJ35" s="57">
        <v>0</v>
      </c>
      <c r="AK35" s="57"/>
      <c r="AL35" s="57"/>
      <c r="AM35" s="57"/>
      <c r="AN35" s="57"/>
      <c r="AO35" s="57"/>
      <c r="AP35" s="57">
        <v>0</v>
      </c>
      <c r="AQ35" s="57"/>
      <c r="AR35" s="57"/>
      <c r="AS35" s="57"/>
      <c r="AT35" s="57"/>
      <c r="AU35" s="57"/>
      <c r="AV35" s="57">
        <v>0</v>
      </c>
      <c r="AW35" s="57"/>
      <c r="AX35" s="57"/>
      <c r="AY35" s="57"/>
      <c r="AZ35" s="57"/>
      <c r="BA35" s="57"/>
      <c r="BB35" s="57">
        <v>0</v>
      </c>
      <c r="BC35" s="57"/>
      <c r="BD35" s="57"/>
      <c r="BE35" s="57"/>
      <c r="BF35" s="57"/>
      <c r="BG35" s="57"/>
      <c r="BH35" s="49"/>
      <c r="BI35" s="49"/>
      <c r="BJ35" s="49"/>
      <c r="BK35" s="49"/>
      <c r="BL35" s="49"/>
    </row>
    <row r="38" spans="1:79" ht="18.95" customHeight="1">
      <c r="A38" s="96" t="s">
        <v>368</v>
      </c>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38"/>
      <c r="AC38" s="38"/>
      <c r="AD38" s="38"/>
      <c r="AE38" s="38"/>
      <c r="AF38" s="38"/>
      <c r="AG38" s="38"/>
      <c r="AH38" s="98"/>
      <c r="AI38" s="98"/>
      <c r="AJ38" s="98"/>
      <c r="AK38" s="98"/>
      <c r="AL38" s="98"/>
      <c r="AM38" s="98"/>
      <c r="AN38" s="98"/>
      <c r="AO38" s="98"/>
      <c r="AP38" s="98"/>
      <c r="AQ38" s="38"/>
      <c r="AR38" s="38"/>
      <c r="AS38" s="38"/>
      <c r="AT38" s="38"/>
      <c r="AU38" s="97" t="s">
        <v>377</v>
      </c>
      <c r="AV38" s="97"/>
      <c r="AW38" s="97"/>
      <c r="AX38" s="97"/>
      <c r="AY38" s="97"/>
      <c r="AZ38" s="97"/>
      <c r="BA38" s="97"/>
      <c r="BB38" s="97"/>
      <c r="BC38" s="97"/>
      <c r="BD38" s="97"/>
      <c r="BE38" s="97"/>
      <c r="BF38" s="97"/>
    </row>
    <row r="39" spans="1:79" ht="12.75" customHeight="1">
      <c r="AB39" s="39"/>
      <c r="AC39" s="39"/>
      <c r="AD39" s="39"/>
      <c r="AE39" s="39"/>
      <c r="AF39" s="39"/>
      <c r="AG39" s="39"/>
      <c r="AH39" s="94" t="s">
        <v>2</v>
      </c>
      <c r="AI39" s="94"/>
      <c r="AJ39" s="94"/>
      <c r="AK39" s="94"/>
      <c r="AL39" s="94"/>
      <c r="AM39" s="94"/>
      <c r="AN39" s="94"/>
      <c r="AO39" s="94"/>
      <c r="AP39" s="94"/>
      <c r="AQ39" s="39"/>
      <c r="AR39" s="39"/>
      <c r="AS39" s="39"/>
      <c r="AT39" s="39"/>
      <c r="AU39" s="94" t="s">
        <v>206</v>
      </c>
      <c r="AV39" s="94"/>
      <c r="AW39" s="94"/>
      <c r="AX39" s="94"/>
      <c r="AY39" s="94"/>
      <c r="AZ39" s="94"/>
      <c r="BA39" s="94"/>
      <c r="BB39" s="94"/>
      <c r="BC39" s="94"/>
      <c r="BD39" s="94"/>
      <c r="BE39" s="94"/>
      <c r="BF39" s="94"/>
    </row>
    <row r="40" spans="1:79" ht="15">
      <c r="AB40" s="39"/>
      <c r="AC40" s="39"/>
      <c r="AD40" s="39"/>
      <c r="AE40" s="39"/>
      <c r="AF40" s="39"/>
      <c r="AG40" s="39"/>
      <c r="AH40" s="40"/>
      <c r="AI40" s="40"/>
      <c r="AJ40" s="40"/>
      <c r="AK40" s="40"/>
      <c r="AL40" s="40"/>
      <c r="AM40" s="40"/>
      <c r="AN40" s="40"/>
      <c r="AO40" s="40"/>
      <c r="AP40" s="40"/>
      <c r="AQ40" s="39"/>
      <c r="AR40" s="39"/>
      <c r="AS40" s="39"/>
      <c r="AT40" s="39"/>
      <c r="AU40" s="40"/>
      <c r="AV40" s="40"/>
      <c r="AW40" s="40"/>
      <c r="AX40" s="40"/>
      <c r="AY40" s="40"/>
      <c r="AZ40" s="40"/>
      <c r="BA40" s="40"/>
      <c r="BB40" s="40"/>
      <c r="BC40" s="40"/>
      <c r="BD40" s="40"/>
      <c r="BE40" s="40"/>
      <c r="BF40" s="40"/>
    </row>
    <row r="41" spans="1:79" ht="18" customHeight="1">
      <c r="A41" s="96" t="s">
        <v>369</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39"/>
      <c r="AC41" s="39"/>
      <c r="AD41" s="39"/>
      <c r="AE41" s="39"/>
      <c r="AF41" s="39"/>
      <c r="AG41" s="39"/>
      <c r="AH41" s="99"/>
      <c r="AI41" s="99"/>
      <c r="AJ41" s="99"/>
      <c r="AK41" s="99"/>
      <c r="AL41" s="99"/>
      <c r="AM41" s="99"/>
      <c r="AN41" s="99"/>
      <c r="AO41" s="99"/>
      <c r="AP41" s="99"/>
      <c r="AQ41" s="39"/>
      <c r="AR41" s="39"/>
      <c r="AS41" s="39"/>
      <c r="AT41" s="39"/>
      <c r="AU41" s="95" t="s">
        <v>376</v>
      </c>
      <c r="AV41" s="95"/>
      <c r="AW41" s="95"/>
      <c r="AX41" s="95"/>
      <c r="AY41" s="95"/>
      <c r="AZ41" s="95"/>
      <c r="BA41" s="95"/>
      <c r="BB41" s="95"/>
      <c r="BC41" s="95"/>
      <c r="BD41" s="95"/>
      <c r="BE41" s="95"/>
      <c r="BF41" s="95"/>
    </row>
    <row r="42" spans="1:79" ht="12" customHeight="1">
      <c r="AB42" s="39"/>
      <c r="AC42" s="39"/>
      <c r="AD42" s="39"/>
      <c r="AE42" s="39"/>
      <c r="AF42" s="39"/>
      <c r="AG42" s="39"/>
      <c r="AH42" s="94" t="s">
        <v>2</v>
      </c>
      <c r="AI42" s="94"/>
      <c r="AJ42" s="94"/>
      <c r="AK42" s="94"/>
      <c r="AL42" s="94"/>
      <c r="AM42" s="94"/>
      <c r="AN42" s="94"/>
      <c r="AO42" s="94"/>
      <c r="AP42" s="94"/>
      <c r="AQ42" s="39"/>
      <c r="AR42" s="39"/>
      <c r="AS42" s="39"/>
      <c r="AT42" s="39"/>
      <c r="AU42" s="94" t="s">
        <v>206</v>
      </c>
      <c r="AV42" s="94"/>
      <c r="AW42" s="94"/>
      <c r="AX42" s="94"/>
      <c r="AY42" s="94"/>
      <c r="AZ42" s="94"/>
      <c r="BA42" s="94"/>
      <c r="BB42" s="94"/>
      <c r="BC42" s="94"/>
      <c r="BD42" s="94"/>
      <c r="BE42" s="94"/>
      <c r="BF42" s="94"/>
    </row>
    <row r="43" spans="1:79">
      <c r="A43" s="4"/>
    </row>
  </sheetData>
  <mergeCells count="176">
    <mergeCell ref="AO12:AT12"/>
    <mergeCell ref="AU42:BF42"/>
    <mergeCell ref="AU39:BF39"/>
    <mergeCell ref="A32:E32"/>
    <mergeCell ref="A33:E33"/>
    <mergeCell ref="F33:I33"/>
    <mergeCell ref="AU41:BF41"/>
    <mergeCell ref="A38:AA38"/>
    <mergeCell ref="AU38:BF38"/>
    <mergeCell ref="A41:AA41"/>
    <mergeCell ref="AD32:AI32"/>
    <mergeCell ref="J33:M33"/>
    <mergeCell ref="AH38:AP38"/>
    <mergeCell ref="AH41:AP41"/>
    <mergeCell ref="AH42:AP42"/>
    <mergeCell ref="AH39:AP39"/>
    <mergeCell ref="AP35:AU35"/>
    <mergeCell ref="AV35:BA35"/>
    <mergeCell ref="BB35:BG35"/>
    <mergeCell ref="F30:I30"/>
    <mergeCell ref="BA1:BL1"/>
    <mergeCell ref="A20:BL20"/>
    <mergeCell ref="A8:BL8"/>
    <mergeCell ref="A3:BL3"/>
    <mergeCell ref="A9:BL9"/>
    <mergeCell ref="BE6:BL6"/>
    <mergeCell ref="B5:AF5"/>
    <mergeCell ref="A10:BL11"/>
    <mergeCell ref="AU12:AZ12"/>
    <mergeCell ref="BA12:BF12"/>
    <mergeCell ref="A6:AF6"/>
    <mergeCell ref="BE5:BL5"/>
    <mergeCell ref="AI14:AN14"/>
    <mergeCell ref="AO14:AT14"/>
    <mergeCell ref="AU14:AZ14"/>
    <mergeCell ref="BA14:BF14"/>
    <mergeCell ref="BG12:BL12"/>
    <mergeCell ref="AI13:AN13"/>
    <mergeCell ref="AO13:AT13"/>
    <mergeCell ref="AU13:AZ13"/>
    <mergeCell ref="BA13:BF13"/>
    <mergeCell ref="BG13:BL13"/>
    <mergeCell ref="AI12:AN12"/>
    <mergeCell ref="A21:E21"/>
    <mergeCell ref="A22:E22"/>
    <mergeCell ref="N23:AC23"/>
    <mergeCell ref="F21:I21"/>
    <mergeCell ref="J21:M21"/>
    <mergeCell ref="N21:AC21"/>
    <mergeCell ref="A23:E23"/>
    <mergeCell ref="F22:I22"/>
    <mergeCell ref="A28:BL28"/>
    <mergeCell ref="BH31:BL31"/>
    <mergeCell ref="BH32:BL32"/>
    <mergeCell ref="BG14:BL14"/>
    <mergeCell ref="BB21:BG21"/>
    <mergeCell ref="BB24:BG24"/>
    <mergeCell ref="BH21:BL21"/>
    <mergeCell ref="BB22:BG22"/>
    <mergeCell ref="BB25:BG25"/>
    <mergeCell ref="BH25:BL25"/>
    <mergeCell ref="A18:BL19"/>
    <mergeCell ref="BH22:BL22"/>
    <mergeCell ref="AD30:AI30"/>
    <mergeCell ref="AJ30:AO30"/>
    <mergeCell ref="A30:E30"/>
    <mergeCell ref="A24:E24"/>
    <mergeCell ref="F23:I23"/>
    <mergeCell ref="A31:E31"/>
    <mergeCell ref="N31:AC31"/>
    <mergeCell ref="F32:I32"/>
    <mergeCell ref="J31:M31"/>
    <mergeCell ref="J32:M32"/>
    <mergeCell ref="F31:I31"/>
    <mergeCell ref="AP31:AU31"/>
    <mergeCell ref="AV31:BA31"/>
    <mergeCell ref="BH33:BL33"/>
    <mergeCell ref="N32:AC32"/>
    <mergeCell ref="N33:AC33"/>
    <mergeCell ref="AD33:AI33"/>
    <mergeCell ref="AJ33:AO33"/>
    <mergeCell ref="BB33:BG33"/>
    <mergeCell ref="AJ32:AO32"/>
    <mergeCell ref="AP32:AU32"/>
    <mergeCell ref="AV32:BA32"/>
    <mergeCell ref="AP33:AU33"/>
    <mergeCell ref="AV33:BA33"/>
    <mergeCell ref="AV21:BA21"/>
    <mergeCell ref="BB31:BG31"/>
    <mergeCell ref="BB32:BG32"/>
    <mergeCell ref="J22:M22"/>
    <mergeCell ref="N22:AC22"/>
    <mergeCell ref="AD22:AI22"/>
    <mergeCell ref="AJ22:AO22"/>
    <mergeCell ref="AV22:BA22"/>
    <mergeCell ref="AD31:AI31"/>
    <mergeCell ref="AJ31:AO31"/>
    <mergeCell ref="AD23:AI23"/>
    <mergeCell ref="AJ23:AO23"/>
    <mergeCell ref="AP23:AU23"/>
    <mergeCell ref="AV23:BA23"/>
    <mergeCell ref="AP22:AU22"/>
    <mergeCell ref="AV25:BA25"/>
    <mergeCell ref="J23:M23"/>
    <mergeCell ref="A29:BL29"/>
    <mergeCell ref="BH30:BL30"/>
    <mergeCell ref="BB30:BG30"/>
    <mergeCell ref="N30:AC30"/>
    <mergeCell ref="AP30:AU30"/>
    <mergeCell ref="AV30:BA30"/>
    <mergeCell ref="J30:M30"/>
    <mergeCell ref="AU16:AZ16"/>
    <mergeCell ref="A14:W14"/>
    <mergeCell ref="AU5:BB5"/>
    <mergeCell ref="AU6:BB6"/>
    <mergeCell ref="AH5:AR5"/>
    <mergeCell ref="AH6:AR6"/>
    <mergeCell ref="A15:BL15"/>
    <mergeCell ref="F24:I24"/>
    <mergeCell ref="J24:M24"/>
    <mergeCell ref="N24:AC24"/>
    <mergeCell ref="AD24:AI24"/>
    <mergeCell ref="X12:AH12"/>
    <mergeCell ref="X13:AH13"/>
    <mergeCell ref="X14:AH14"/>
    <mergeCell ref="A12:W12"/>
    <mergeCell ref="A13:W13"/>
    <mergeCell ref="AJ21:AO21"/>
    <mergeCell ref="BH24:BL24"/>
    <mergeCell ref="BB23:BG23"/>
    <mergeCell ref="BH23:BL23"/>
    <mergeCell ref="AJ24:AO24"/>
    <mergeCell ref="AP24:AU24"/>
    <mergeCell ref="AV24:BA24"/>
    <mergeCell ref="AP21:AU21"/>
    <mergeCell ref="BA16:BF16"/>
    <mergeCell ref="BG16:BL16"/>
    <mergeCell ref="AP26:AU26"/>
    <mergeCell ref="AV26:BA26"/>
    <mergeCell ref="BB26:BG26"/>
    <mergeCell ref="BH26:BL26"/>
    <mergeCell ref="A26:E26"/>
    <mergeCell ref="F26:I26"/>
    <mergeCell ref="J26:M26"/>
    <mergeCell ref="N26:AC26"/>
    <mergeCell ref="AD26:AI26"/>
    <mergeCell ref="AJ26:AO26"/>
    <mergeCell ref="A16:W16"/>
    <mergeCell ref="X16:AH16"/>
    <mergeCell ref="AI16:AN16"/>
    <mergeCell ref="AO16:AT16"/>
    <mergeCell ref="A25:E25"/>
    <mergeCell ref="F25:I25"/>
    <mergeCell ref="AD21:AI21"/>
    <mergeCell ref="J25:M25"/>
    <mergeCell ref="N25:AC25"/>
    <mergeCell ref="AD25:AI25"/>
    <mergeCell ref="AJ25:AO25"/>
    <mergeCell ref="AP25:AU25"/>
    <mergeCell ref="BH35:BL35"/>
    <mergeCell ref="AP34:AU34"/>
    <mergeCell ref="AV34:BA34"/>
    <mergeCell ref="BB34:BG34"/>
    <mergeCell ref="BH34:BL34"/>
    <mergeCell ref="A35:E35"/>
    <mergeCell ref="F35:I35"/>
    <mergeCell ref="J35:M35"/>
    <mergeCell ref="N35:AC35"/>
    <mergeCell ref="AD35:AI35"/>
    <mergeCell ref="AJ35:AO35"/>
    <mergeCell ref="A34:E34"/>
    <mergeCell ref="F34:I34"/>
    <mergeCell ref="J34:M34"/>
    <mergeCell ref="N34:AC34"/>
    <mergeCell ref="AD34:AI34"/>
    <mergeCell ref="AJ34:AO34"/>
  </mergeCells>
  <phoneticPr fontId="7"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C325"/>
  <sheetViews>
    <sheetView tabSelected="1" topLeftCell="A4" zoomScaleNormal="100" workbookViewId="0">
      <selection activeCell="E31" sqref="E31:W31"/>
    </sheetView>
  </sheetViews>
  <sheetFormatPr defaultRowHeight="12.75"/>
  <cols>
    <col min="1" max="31" width="2.85546875" customWidth="1"/>
    <col min="32" max="32" width="4.42578125" customWidth="1"/>
    <col min="33" max="33" width="4.140625" customWidth="1"/>
    <col min="34" max="35" width="2.85546875" customWidth="1"/>
    <col min="36" max="36" width="4.85546875" customWidth="1"/>
    <col min="37" max="78" width="2.85546875" customWidth="1"/>
    <col min="79" max="79" width="4" hidden="1" customWidth="1"/>
  </cols>
  <sheetData>
    <row r="1" spans="1:79" ht="57.7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179" t="s">
        <v>147</v>
      </c>
      <c r="BO1" s="179"/>
      <c r="BP1" s="179"/>
      <c r="BQ1" s="179"/>
      <c r="BR1" s="179"/>
      <c r="BS1" s="179"/>
      <c r="BT1" s="179"/>
      <c r="BU1" s="179"/>
      <c r="BV1" s="179"/>
      <c r="BW1" s="179"/>
      <c r="BX1" s="179"/>
      <c r="BY1" s="179"/>
      <c r="BZ1" s="179"/>
    </row>
    <row r="2" spans="1:79" ht="14.25" customHeight="1">
      <c r="A2" s="90" t="s">
        <v>338</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4" spans="1:79" ht="15" customHeight="1">
      <c r="A4" s="25" t="s">
        <v>200</v>
      </c>
      <c r="B4" s="92" t="s">
        <v>370</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2"/>
      <c r="AH4" s="74" t="s">
        <v>227</v>
      </c>
      <c r="AI4" s="74"/>
      <c r="AJ4" s="74"/>
      <c r="AK4" s="74"/>
      <c r="AL4" s="74"/>
      <c r="AM4" s="74"/>
      <c r="AN4" s="74"/>
      <c r="AO4" s="74"/>
      <c r="AP4" s="74"/>
      <c r="AQ4" s="74"/>
      <c r="AR4" s="74"/>
      <c r="AS4" s="22"/>
      <c r="AT4" s="73" t="s">
        <v>228</v>
      </c>
      <c r="AU4" s="74"/>
      <c r="AV4" s="74"/>
      <c r="AW4" s="74"/>
      <c r="AX4" s="74"/>
      <c r="AY4" s="74"/>
      <c r="AZ4" s="74"/>
      <c r="BA4" s="74"/>
      <c r="BB4" s="29"/>
      <c r="BC4" s="22"/>
      <c r="BD4" s="22"/>
      <c r="BE4" s="26"/>
      <c r="BF4" s="26"/>
      <c r="BG4" s="26"/>
      <c r="BH4" s="26"/>
      <c r="BI4" s="26"/>
      <c r="BJ4" s="26"/>
      <c r="BK4" s="26"/>
      <c r="BL4" s="26"/>
    </row>
    <row r="5" spans="1:79" ht="24" customHeight="1">
      <c r="A5" s="93" t="s">
        <v>0</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20"/>
      <c r="AH5" s="75" t="s">
        <v>207</v>
      </c>
      <c r="AI5" s="75"/>
      <c r="AJ5" s="75"/>
      <c r="AK5" s="75"/>
      <c r="AL5" s="75"/>
      <c r="AM5" s="75"/>
      <c r="AN5" s="75"/>
      <c r="AO5" s="75"/>
      <c r="AP5" s="75"/>
      <c r="AQ5" s="75"/>
      <c r="AR5" s="75"/>
      <c r="AS5" s="20"/>
      <c r="AT5" s="75" t="s">
        <v>198</v>
      </c>
      <c r="AU5" s="75"/>
      <c r="AV5" s="75"/>
      <c r="AW5" s="75"/>
      <c r="AX5" s="75"/>
      <c r="AY5" s="75"/>
      <c r="AZ5" s="75"/>
      <c r="BA5" s="75"/>
      <c r="BB5" s="27"/>
      <c r="BC5" s="20"/>
      <c r="BD5" s="20"/>
      <c r="BE5" s="27"/>
      <c r="BF5" s="27"/>
      <c r="BG5" s="27"/>
      <c r="BH5" s="27"/>
      <c r="BI5" s="27"/>
      <c r="BJ5" s="27"/>
      <c r="BK5" s="27"/>
      <c r="BL5" s="27"/>
    </row>
    <row r="6" spans="1:79">
      <c r="BE6" s="28"/>
      <c r="BF6" s="28"/>
      <c r="BG6" s="28"/>
      <c r="BH6" s="28"/>
      <c r="BI6" s="28"/>
      <c r="BJ6" s="28"/>
      <c r="BK6" s="28"/>
      <c r="BL6" s="28"/>
    </row>
    <row r="7" spans="1:79" ht="15" customHeight="1">
      <c r="A7" s="25" t="s">
        <v>209</v>
      </c>
      <c r="B7" s="92" t="s">
        <v>353</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2"/>
      <c r="AH7" s="74" t="s">
        <v>354</v>
      </c>
      <c r="AI7" s="74"/>
      <c r="AJ7" s="74"/>
      <c r="AK7" s="74"/>
      <c r="AL7" s="74"/>
      <c r="AM7" s="74"/>
      <c r="AN7" s="74"/>
      <c r="AO7" s="74"/>
      <c r="AP7" s="74"/>
      <c r="AQ7" s="74"/>
      <c r="AR7" s="74"/>
      <c r="AS7" s="74"/>
      <c r="AT7" s="74"/>
      <c r="AU7" s="74"/>
      <c r="AV7" s="74"/>
      <c r="AW7" s="74"/>
      <c r="AX7" s="74"/>
      <c r="AY7" s="74"/>
      <c r="AZ7" s="74"/>
      <c r="BA7" s="74"/>
      <c r="BB7" s="29"/>
      <c r="BC7" s="73" t="s">
        <v>228</v>
      </c>
      <c r="BD7" s="74"/>
      <c r="BE7" s="74"/>
      <c r="BF7" s="74"/>
      <c r="BG7" s="74"/>
      <c r="BH7" s="74"/>
      <c r="BI7" s="74"/>
      <c r="BJ7" s="74"/>
      <c r="BK7" s="29"/>
      <c r="BL7" s="26"/>
      <c r="BM7" s="30"/>
      <c r="BN7" s="30"/>
      <c r="BO7" s="30"/>
      <c r="BP7" s="29"/>
      <c r="BQ7" s="29"/>
      <c r="BR7" s="29"/>
      <c r="BS7" s="29"/>
      <c r="BT7" s="29"/>
      <c r="BU7" s="29"/>
      <c r="BV7" s="29"/>
      <c r="BW7" s="29"/>
    </row>
    <row r="8" spans="1:79" ht="24" customHeight="1">
      <c r="A8" s="93" t="s">
        <v>189</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20"/>
      <c r="AH8" s="75" t="s">
        <v>210</v>
      </c>
      <c r="AI8" s="75"/>
      <c r="AJ8" s="75"/>
      <c r="AK8" s="75"/>
      <c r="AL8" s="75"/>
      <c r="AM8" s="75"/>
      <c r="AN8" s="75"/>
      <c r="AO8" s="75"/>
      <c r="AP8" s="75"/>
      <c r="AQ8" s="75"/>
      <c r="AR8" s="75"/>
      <c r="AS8" s="75"/>
      <c r="AT8" s="75"/>
      <c r="AU8" s="75"/>
      <c r="AV8" s="75"/>
      <c r="AW8" s="75"/>
      <c r="AX8" s="75"/>
      <c r="AY8" s="75"/>
      <c r="AZ8" s="75"/>
      <c r="BA8" s="75"/>
      <c r="BB8" s="27"/>
      <c r="BC8" s="75" t="s">
        <v>198</v>
      </c>
      <c r="BD8" s="75"/>
      <c r="BE8" s="75"/>
      <c r="BF8" s="75"/>
      <c r="BG8" s="75"/>
      <c r="BH8" s="75"/>
      <c r="BI8" s="75"/>
      <c r="BJ8" s="75"/>
      <c r="BK8" s="35"/>
      <c r="BL8" s="27"/>
      <c r="BM8" s="30"/>
      <c r="BN8" s="30"/>
      <c r="BO8" s="30"/>
      <c r="BP8" s="27"/>
      <c r="BQ8" s="27"/>
      <c r="BR8" s="27"/>
      <c r="BS8" s="27"/>
      <c r="BT8" s="27"/>
      <c r="BU8" s="27"/>
      <c r="BV8" s="27"/>
      <c r="BW8" s="27"/>
    </row>
    <row r="10" spans="1:79" ht="28.5" customHeight="1">
      <c r="A10" s="25" t="s">
        <v>211</v>
      </c>
      <c r="B10" s="74" t="s">
        <v>350</v>
      </c>
      <c r="C10" s="74"/>
      <c r="D10" s="74"/>
      <c r="E10" s="74"/>
      <c r="F10" s="74"/>
      <c r="G10" s="74"/>
      <c r="H10" s="74"/>
      <c r="I10" s="74"/>
      <c r="J10" s="74"/>
      <c r="K10" s="74"/>
      <c r="L10" s="74"/>
      <c r="N10" s="74" t="s">
        <v>351</v>
      </c>
      <c r="O10" s="74"/>
      <c r="P10" s="74"/>
      <c r="Q10" s="74"/>
      <c r="R10" s="74"/>
      <c r="S10" s="74"/>
      <c r="T10" s="74"/>
      <c r="U10" s="74"/>
      <c r="V10" s="74"/>
      <c r="W10" s="74"/>
      <c r="X10" s="74"/>
      <c r="Y10" s="74"/>
      <c r="Z10" s="29"/>
      <c r="AA10" s="74" t="s">
        <v>352</v>
      </c>
      <c r="AB10" s="74"/>
      <c r="AC10" s="74"/>
      <c r="AD10" s="74"/>
      <c r="AE10" s="74"/>
      <c r="AF10" s="74"/>
      <c r="AG10" s="74"/>
      <c r="AH10" s="74"/>
      <c r="AI10" s="74"/>
      <c r="AJ10" s="29"/>
      <c r="AK10" s="176" t="s">
        <v>223</v>
      </c>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34"/>
      <c r="BL10" s="73">
        <v>10517000000</v>
      </c>
      <c r="BM10" s="74"/>
      <c r="BN10" s="74"/>
      <c r="BO10" s="74"/>
      <c r="BP10" s="74"/>
      <c r="BQ10" s="74"/>
      <c r="BR10" s="74"/>
      <c r="BS10" s="74"/>
      <c r="BT10" s="29"/>
      <c r="BU10" s="29"/>
      <c r="BV10" s="29"/>
      <c r="BW10" s="29"/>
      <c r="BX10" s="29"/>
      <c r="BY10" s="29"/>
      <c r="BZ10" s="29"/>
      <c r="CA10" s="29"/>
    </row>
    <row r="11" spans="1:79" ht="25.5" customHeight="1">
      <c r="B11" s="75" t="s">
        <v>212</v>
      </c>
      <c r="C11" s="75"/>
      <c r="D11" s="75"/>
      <c r="E11" s="75"/>
      <c r="F11" s="75"/>
      <c r="G11" s="75"/>
      <c r="H11" s="75"/>
      <c r="I11" s="75"/>
      <c r="J11" s="75"/>
      <c r="K11" s="75"/>
      <c r="L11" s="75"/>
      <c r="N11" s="75" t="s">
        <v>214</v>
      </c>
      <c r="O11" s="75"/>
      <c r="P11" s="75"/>
      <c r="Q11" s="75"/>
      <c r="R11" s="75"/>
      <c r="S11" s="75"/>
      <c r="T11" s="75"/>
      <c r="U11" s="75"/>
      <c r="V11" s="75"/>
      <c r="W11" s="75"/>
      <c r="X11" s="75"/>
      <c r="Y11" s="75"/>
      <c r="Z11" s="27"/>
      <c r="AA11" s="177" t="s">
        <v>215</v>
      </c>
      <c r="AB11" s="177"/>
      <c r="AC11" s="177"/>
      <c r="AD11" s="177"/>
      <c r="AE11" s="177"/>
      <c r="AF11" s="177"/>
      <c r="AG11" s="177"/>
      <c r="AH11" s="177"/>
      <c r="AI11" s="177"/>
      <c r="AJ11" s="27"/>
      <c r="AK11" s="178" t="s">
        <v>213</v>
      </c>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33"/>
      <c r="BL11" s="75" t="s">
        <v>199</v>
      </c>
      <c r="BM11" s="75"/>
      <c r="BN11" s="75"/>
      <c r="BO11" s="75"/>
      <c r="BP11" s="75"/>
      <c r="BQ11" s="75"/>
      <c r="BR11" s="75"/>
      <c r="BS11" s="75"/>
      <c r="BT11" s="27"/>
      <c r="BU11" s="27"/>
      <c r="BV11" s="27"/>
      <c r="BW11" s="27"/>
      <c r="BX11" s="27"/>
      <c r="BY11" s="27"/>
      <c r="BZ11" s="27"/>
      <c r="CA11" s="27"/>
    </row>
    <row r="13" spans="1:79" ht="14.25" customHeight="1">
      <c r="A13" s="138" t="s">
        <v>339</v>
      </c>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row>
    <row r="14" spans="1:79" ht="14.25" customHeight="1">
      <c r="A14" s="138" t="s">
        <v>181</v>
      </c>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row>
    <row r="15" spans="1:79" ht="15" customHeight="1">
      <c r="A15" s="91" t="s">
        <v>315</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row>
    <row r="16" spans="1:79"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row>
    <row r="17" spans="1:79" ht="15" customHeight="1">
      <c r="A17" s="175" t="s">
        <v>182</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row>
    <row r="18" spans="1:79" ht="15" customHeight="1">
      <c r="A18" s="91" t="s">
        <v>316</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row>
    <row r="19" spans="1:79" ht="1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row>
    <row r="20" spans="1:79" ht="14.25" customHeight="1">
      <c r="A20" s="138" t="s">
        <v>183</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row>
    <row r="21" spans="1:79" ht="60" customHeight="1">
      <c r="A21" s="91" t="s">
        <v>317</v>
      </c>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row>
    <row r="22" spans="1:79" ht="1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row>
    <row r="23" spans="1:79" ht="14.25" customHeight="1">
      <c r="A23" s="138" t="s">
        <v>184</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row>
    <row r="24" spans="1:79" ht="14.25" customHeight="1">
      <c r="A24" s="174" t="s">
        <v>326</v>
      </c>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row>
    <row r="25" spans="1:79" ht="15" customHeight="1">
      <c r="A25" s="86" t="s">
        <v>229</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row>
    <row r="26" spans="1:79" ht="23.1" customHeight="1">
      <c r="A26" s="150" t="s">
        <v>3</v>
      </c>
      <c r="B26" s="151"/>
      <c r="C26" s="151"/>
      <c r="D26" s="152"/>
      <c r="E26" s="150" t="s">
        <v>20</v>
      </c>
      <c r="F26" s="151"/>
      <c r="G26" s="151"/>
      <c r="H26" s="151"/>
      <c r="I26" s="151"/>
      <c r="J26" s="151"/>
      <c r="K26" s="151"/>
      <c r="L26" s="151"/>
      <c r="M26" s="151"/>
      <c r="N26" s="151"/>
      <c r="O26" s="151"/>
      <c r="P26" s="151"/>
      <c r="Q26" s="151"/>
      <c r="R26" s="151"/>
      <c r="S26" s="151"/>
      <c r="T26" s="151"/>
      <c r="U26" s="151"/>
      <c r="V26" s="151"/>
      <c r="W26" s="152"/>
      <c r="X26" s="84" t="s">
        <v>230</v>
      </c>
      <c r="Y26" s="84"/>
      <c r="Z26" s="84"/>
      <c r="AA26" s="84"/>
      <c r="AB26" s="84"/>
      <c r="AC26" s="84"/>
      <c r="AD26" s="84"/>
      <c r="AE26" s="84"/>
      <c r="AF26" s="84"/>
      <c r="AG26" s="84"/>
      <c r="AH26" s="84"/>
      <c r="AI26" s="84"/>
      <c r="AJ26" s="84"/>
      <c r="AK26" s="84"/>
      <c r="AL26" s="84"/>
      <c r="AM26" s="84"/>
      <c r="AN26" s="84"/>
      <c r="AO26" s="84"/>
      <c r="AP26" s="84" t="s">
        <v>231</v>
      </c>
      <c r="AQ26" s="84"/>
      <c r="AR26" s="84"/>
      <c r="AS26" s="84"/>
      <c r="AT26" s="84"/>
      <c r="AU26" s="84"/>
      <c r="AV26" s="84"/>
      <c r="AW26" s="84"/>
      <c r="AX26" s="84"/>
      <c r="AY26" s="84"/>
      <c r="AZ26" s="84"/>
      <c r="BA26" s="84"/>
      <c r="BB26" s="84"/>
      <c r="BC26" s="84"/>
      <c r="BD26" s="84"/>
      <c r="BE26" s="84"/>
      <c r="BF26" s="84"/>
      <c r="BG26" s="84"/>
      <c r="BH26" s="84" t="s">
        <v>232</v>
      </c>
      <c r="BI26" s="84"/>
      <c r="BJ26" s="84"/>
      <c r="BK26" s="84"/>
      <c r="BL26" s="84"/>
      <c r="BM26" s="84"/>
      <c r="BN26" s="84"/>
      <c r="BO26" s="84"/>
      <c r="BP26" s="84"/>
      <c r="BQ26" s="84"/>
      <c r="BR26" s="84"/>
      <c r="BS26" s="84"/>
      <c r="BT26" s="84"/>
      <c r="BU26" s="84"/>
      <c r="BV26" s="84"/>
      <c r="BW26" s="84"/>
      <c r="BX26" s="84"/>
      <c r="BY26" s="84"/>
    </row>
    <row r="27" spans="1:79" ht="54.75" customHeight="1">
      <c r="A27" s="153"/>
      <c r="B27" s="154"/>
      <c r="C27" s="154"/>
      <c r="D27" s="155"/>
      <c r="E27" s="153"/>
      <c r="F27" s="154"/>
      <c r="G27" s="154"/>
      <c r="H27" s="154"/>
      <c r="I27" s="154"/>
      <c r="J27" s="154"/>
      <c r="K27" s="154"/>
      <c r="L27" s="154"/>
      <c r="M27" s="154"/>
      <c r="N27" s="154"/>
      <c r="O27" s="154"/>
      <c r="P27" s="154"/>
      <c r="Q27" s="154"/>
      <c r="R27" s="154"/>
      <c r="S27" s="154"/>
      <c r="T27" s="154"/>
      <c r="U27" s="154"/>
      <c r="V27" s="154"/>
      <c r="W27" s="155"/>
      <c r="X27" s="84" t="s">
        <v>5</v>
      </c>
      <c r="Y27" s="84"/>
      <c r="Z27" s="84"/>
      <c r="AA27" s="84"/>
      <c r="AB27" s="84"/>
      <c r="AC27" s="84" t="s">
        <v>4</v>
      </c>
      <c r="AD27" s="84"/>
      <c r="AE27" s="84"/>
      <c r="AF27" s="84"/>
      <c r="AG27" s="84"/>
      <c r="AH27" s="162" t="s">
        <v>148</v>
      </c>
      <c r="AI27" s="163"/>
      <c r="AJ27" s="164"/>
      <c r="AK27" s="84" t="s">
        <v>6</v>
      </c>
      <c r="AL27" s="84"/>
      <c r="AM27" s="84"/>
      <c r="AN27" s="84"/>
      <c r="AO27" s="84"/>
      <c r="AP27" s="84" t="s">
        <v>5</v>
      </c>
      <c r="AQ27" s="84"/>
      <c r="AR27" s="84"/>
      <c r="AS27" s="84"/>
      <c r="AT27" s="84"/>
      <c r="AU27" s="84" t="s">
        <v>4</v>
      </c>
      <c r="AV27" s="84"/>
      <c r="AW27" s="84"/>
      <c r="AX27" s="84"/>
      <c r="AY27" s="84"/>
      <c r="AZ27" s="162" t="s">
        <v>148</v>
      </c>
      <c r="BA27" s="163"/>
      <c r="BB27" s="164"/>
      <c r="BC27" s="84" t="s">
        <v>118</v>
      </c>
      <c r="BD27" s="84"/>
      <c r="BE27" s="84"/>
      <c r="BF27" s="84"/>
      <c r="BG27" s="84"/>
      <c r="BH27" s="84" t="s">
        <v>5</v>
      </c>
      <c r="BI27" s="84"/>
      <c r="BJ27" s="84"/>
      <c r="BK27" s="84"/>
      <c r="BL27" s="84"/>
      <c r="BM27" s="84" t="s">
        <v>4</v>
      </c>
      <c r="BN27" s="84"/>
      <c r="BO27" s="84"/>
      <c r="BP27" s="84"/>
      <c r="BQ27" s="84"/>
      <c r="BR27" s="162" t="s">
        <v>148</v>
      </c>
      <c r="BS27" s="163"/>
      <c r="BT27" s="164"/>
      <c r="BU27" s="84" t="s">
        <v>119</v>
      </c>
      <c r="BV27" s="84"/>
      <c r="BW27" s="84"/>
      <c r="BX27" s="84"/>
      <c r="BY27" s="84"/>
    </row>
    <row r="28" spans="1:79" ht="15" customHeight="1">
      <c r="A28" s="79">
        <v>1</v>
      </c>
      <c r="B28" s="80"/>
      <c r="C28" s="80"/>
      <c r="D28" s="81"/>
      <c r="E28" s="79">
        <v>2</v>
      </c>
      <c r="F28" s="80"/>
      <c r="G28" s="80"/>
      <c r="H28" s="80"/>
      <c r="I28" s="80"/>
      <c r="J28" s="80"/>
      <c r="K28" s="80"/>
      <c r="L28" s="80"/>
      <c r="M28" s="80"/>
      <c r="N28" s="80"/>
      <c r="O28" s="80"/>
      <c r="P28" s="80"/>
      <c r="Q28" s="80"/>
      <c r="R28" s="80"/>
      <c r="S28" s="80"/>
      <c r="T28" s="80"/>
      <c r="U28" s="80"/>
      <c r="V28" s="80"/>
      <c r="W28" s="81"/>
      <c r="X28" s="84">
        <v>3</v>
      </c>
      <c r="Y28" s="84"/>
      <c r="Z28" s="84"/>
      <c r="AA28" s="84"/>
      <c r="AB28" s="84"/>
      <c r="AC28" s="84">
        <v>4</v>
      </c>
      <c r="AD28" s="84"/>
      <c r="AE28" s="84"/>
      <c r="AF28" s="84"/>
      <c r="AG28" s="84"/>
      <c r="AH28" s="79">
        <v>5</v>
      </c>
      <c r="AI28" s="80"/>
      <c r="AJ28" s="81"/>
      <c r="AK28" s="84">
        <v>6</v>
      </c>
      <c r="AL28" s="84"/>
      <c r="AM28" s="84"/>
      <c r="AN28" s="84"/>
      <c r="AO28" s="84"/>
      <c r="AP28" s="84">
        <v>7</v>
      </c>
      <c r="AQ28" s="84"/>
      <c r="AR28" s="84"/>
      <c r="AS28" s="84"/>
      <c r="AT28" s="84"/>
      <c r="AU28" s="84">
        <v>8</v>
      </c>
      <c r="AV28" s="84"/>
      <c r="AW28" s="84"/>
      <c r="AX28" s="84"/>
      <c r="AY28" s="84"/>
      <c r="AZ28" s="79">
        <v>9</v>
      </c>
      <c r="BA28" s="80"/>
      <c r="BB28" s="81"/>
      <c r="BC28" s="84">
        <v>10</v>
      </c>
      <c r="BD28" s="84"/>
      <c r="BE28" s="84"/>
      <c r="BF28" s="84"/>
      <c r="BG28" s="84"/>
      <c r="BH28" s="84">
        <v>11</v>
      </c>
      <c r="BI28" s="84"/>
      <c r="BJ28" s="84"/>
      <c r="BK28" s="84"/>
      <c r="BL28" s="84"/>
      <c r="BM28" s="84">
        <v>12</v>
      </c>
      <c r="BN28" s="84"/>
      <c r="BO28" s="84"/>
      <c r="BP28" s="84"/>
      <c r="BQ28" s="84"/>
      <c r="BR28" s="79">
        <v>13</v>
      </c>
      <c r="BS28" s="80"/>
      <c r="BT28" s="81"/>
      <c r="BU28" s="84">
        <v>14</v>
      </c>
      <c r="BV28" s="84"/>
      <c r="BW28" s="84"/>
      <c r="BX28" s="84"/>
      <c r="BY28" s="84"/>
    </row>
    <row r="29" spans="1:79" ht="13.5" hidden="1" customHeight="1">
      <c r="A29" s="70" t="s">
        <v>77</v>
      </c>
      <c r="B29" s="71"/>
      <c r="C29" s="71"/>
      <c r="D29" s="72"/>
      <c r="E29" s="70" t="s">
        <v>78</v>
      </c>
      <c r="F29" s="71"/>
      <c r="G29" s="71"/>
      <c r="H29" s="71"/>
      <c r="I29" s="71"/>
      <c r="J29" s="71"/>
      <c r="K29" s="71"/>
      <c r="L29" s="71"/>
      <c r="M29" s="71"/>
      <c r="N29" s="71"/>
      <c r="O29" s="71"/>
      <c r="P29" s="71"/>
      <c r="Q29" s="71"/>
      <c r="R29" s="71"/>
      <c r="S29" s="71"/>
      <c r="T29" s="71"/>
      <c r="U29" s="71"/>
      <c r="V29" s="71"/>
      <c r="W29" s="72"/>
      <c r="X29" s="83" t="s">
        <v>86</v>
      </c>
      <c r="Y29" s="83"/>
      <c r="Z29" s="83"/>
      <c r="AA29" s="83"/>
      <c r="AB29" s="83"/>
      <c r="AC29" s="83" t="s">
        <v>87</v>
      </c>
      <c r="AD29" s="83"/>
      <c r="AE29" s="83"/>
      <c r="AF29" s="83"/>
      <c r="AG29" s="83"/>
      <c r="AH29" s="70" t="s">
        <v>113</v>
      </c>
      <c r="AI29" s="71"/>
      <c r="AJ29" s="72"/>
      <c r="AK29" s="129" t="s">
        <v>122</v>
      </c>
      <c r="AL29" s="129"/>
      <c r="AM29" s="129"/>
      <c r="AN29" s="129"/>
      <c r="AO29" s="129"/>
      <c r="AP29" s="83" t="s">
        <v>88</v>
      </c>
      <c r="AQ29" s="83"/>
      <c r="AR29" s="83"/>
      <c r="AS29" s="83"/>
      <c r="AT29" s="83"/>
      <c r="AU29" s="83" t="s">
        <v>89</v>
      </c>
      <c r="AV29" s="83"/>
      <c r="AW29" s="83"/>
      <c r="AX29" s="83"/>
      <c r="AY29" s="83"/>
      <c r="AZ29" s="70" t="s">
        <v>114</v>
      </c>
      <c r="BA29" s="71"/>
      <c r="BB29" s="72"/>
      <c r="BC29" s="129" t="s">
        <v>122</v>
      </c>
      <c r="BD29" s="129"/>
      <c r="BE29" s="129"/>
      <c r="BF29" s="129"/>
      <c r="BG29" s="129"/>
      <c r="BH29" s="83" t="s">
        <v>79</v>
      </c>
      <c r="BI29" s="83"/>
      <c r="BJ29" s="83"/>
      <c r="BK29" s="83"/>
      <c r="BL29" s="83"/>
      <c r="BM29" s="83" t="s">
        <v>80</v>
      </c>
      <c r="BN29" s="83"/>
      <c r="BO29" s="83"/>
      <c r="BP29" s="83"/>
      <c r="BQ29" s="83"/>
      <c r="BR29" s="70" t="s">
        <v>115</v>
      </c>
      <c r="BS29" s="71"/>
      <c r="BT29" s="72"/>
      <c r="BU29" s="129" t="s">
        <v>122</v>
      </c>
      <c r="BV29" s="129"/>
      <c r="BW29" s="129"/>
      <c r="BX29" s="129"/>
      <c r="BY29" s="129"/>
      <c r="CA29" t="s">
        <v>29</v>
      </c>
    </row>
    <row r="30" spans="1:79" s="42" customFormat="1" ht="12.75" customHeight="1">
      <c r="A30" s="112"/>
      <c r="B30" s="113"/>
      <c r="C30" s="113"/>
      <c r="D30" s="137"/>
      <c r="E30" s="62" t="s">
        <v>238</v>
      </c>
      <c r="F30" s="59"/>
      <c r="G30" s="59"/>
      <c r="H30" s="59"/>
      <c r="I30" s="59"/>
      <c r="J30" s="59"/>
      <c r="K30" s="59"/>
      <c r="L30" s="59"/>
      <c r="M30" s="59"/>
      <c r="N30" s="59"/>
      <c r="O30" s="59"/>
      <c r="P30" s="59"/>
      <c r="Q30" s="59"/>
      <c r="R30" s="59"/>
      <c r="S30" s="59"/>
      <c r="T30" s="59"/>
      <c r="U30" s="59"/>
      <c r="V30" s="59"/>
      <c r="W30" s="60"/>
      <c r="X30" s="108">
        <v>2386170.7999999998</v>
      </c>
      <c r="Y30" s="108"/>
      <c r="Z30" s="108"/>
      <c r="AA30" s="108"/>
      <c r="AB30" s="108"/>
      <c r="AC30" s="139" t="s">
        <v>239</v>
      </c>
      <c r="AD30" s="139"/>
      <c r="AE30" s="139"/>
      <c r="AF30" s="139"/>
      <c r="AG30" s="139"/>
      <c r="AH30" s="140" t="s">
        <v>239</v>
      </c>
      <c r="AI30" s="141"/>
      <c r="AJ30" s="142"/>
      <c r="AK30" s="108">
        <f t="shared" ref="AK30:AK42" si="0">IF(ISNUMBER(X30),X30,0)+IF(ISNUMBER(AC30),AC30,0)</f>
        <v>2386170.7999999998</v>
      </c>
      <c r="AL30" s="108"/>
      <c r="AM30" s="108"/>
      <c r="AN30" s="108"/>
      <c r="AO30" s="108"/>
      <c r="AP30" s="108">
        <v>3200900</v>
      </c>
      <c r="AQ30" s="108"/>
      <c r="AR30" s="108"/>
      <c r="AS30" s="108"/>
      <c r="AT30" s="108"/>
      <c r="AU30" s="139" t="s">
        <v>239</v>
      </c>
      <c r="AV30" s="139"/>
      <c r="AW30" s="139"/>
      <c r="AX30" s="139"/>
      <c r="AY30" s="139"/>
      <c r="AZ30" s="140" t="s">
        <v>239</v>
      </c>
      <c r="BA30" s="141"/>
      <c r="BB30" s="142"/>
      <c r="BC30" s="108">
        <f t="shared" ref="BC30:BC42" si="1">IF(ISNUMBER(AP30),AP30,0)+IF(ISNUMBER(AU30),AU30,0)</f>
        <v>3200900</v>
      </c>
      <c r="BD30" s="108"/>
      <c r="BE30" s="108"/>
      <c r="BF30" s="108"/>
      <c r="BG30" s="108"/>
      <c r="BH30" s="108">
        <v>3109800</v>
      </c>
      <c r="BI30" s="108"/>
      <c r="BJ30" s="108"/>
      <c r="BK30" s="108"/>
      <c r="BL30" s="108"/>
      <c r="BM30" s="139" t="s">
        <v>239</v>
      </c>
      <c r="BN30" s="139"/>
      <c r="BO30" s="139"/>
      <c r="BP30" s="139"/>
      <c r="BQ30" s="139"/>
      <c r="BR30" s="140" t="s">
        <v>239</v>
      </c>
      <c r="BS30" s="141"/>
      <c r="BT30" s="142"/>
      <c r="BU30" s="108">
        <f t="shared" ref="BU30:BU42" si="2">IF(ISNUMBER(BH30),BH30,0)+IF(ISNUMBER(BM30),BM30,0)</f>
        <v>3109800</v>
      </c>
      <c r="BV30" s="108"/>
      <c r="BW30" s="108"/>
      <c r="BX30" s="108"/>
      <c r="BY30" s="108"/>
      <c r="CA30" s="42" t="s">
        <v>30</v>
      </c>
    </row>
    <row r="31" spans="1:79" s="42" customFormat="1" ht="25.5" customHeight="1">
      <c r="A31" s="112"/>
      <c r="B31" s="113"/>
      <c r="C31" s="113"/>
      <c r="D31" s="137"/>
      <c r="E31" s="62" t="s">
        <v>240</v>
      </c>
      <c r="F31" s="59"/>
      <c r="G31" s="59"/>
      <c r="H31" s="59"/>
      <c r="I31" s="59"/>
      <c r="J31" s="59"/>
      <c r="K31" s="59"/>
      <c r="L31" s="59"/>
      <c r="M31" s="59"/>
      <c r="N31" s="59"/>
      <c r="O31" s="59"/>
      <c r="P31" s="59"/>
      <c r="Q31" s="59"/>
      <c r="R31" s="59"/>
      <c r="S31" s="59"/>
      <c r="T31" s="59"/>
      <c r="U31" s="59"/>
      <c r="V31" s="59"/>
      <c r="W31" s="60"/>
      <c r="X31" s="139" t="s">
        <v>239</v>
      </c>
      <c r="Y31" s="139"/>
      <c r="Z31" s="139"/>
      <c r="AA31" s="139"/>
      <c r="AB31" s="139"/>
      <c r="AC31" s="139">
        <v>0</v>
      </c>
      <c r="AD31" s="139"/>
      <c r="AE31" s="139"/>
      <c r="AF31" s="139"/>
      <c r="AG31" s="139"/>
      <c r="AH31" s="140">
        <v>0</v>
      </c>
      <c r="AI31" s="141"/>
      <c r="AJ31" s="142"/>
      <c r="AK31" s="139">
        <f t="shared" si="0"/>
        <v>0</v>
      </c>
      <c r="AL31" s="139"/>
      <c r="AM31" s="139"/>
      <c r="AN31" s="139"/>
      <c r="AO31" s="139"/>
      <c r="AP31" s="139" t="s">
        <v>239</v>
      </c>
      <c r="AQ31" s="139"/>
      <c r="AR31" s="139"/>
      <c r="AS31" s="139"/>
      <c r="AT31" s="139"/>
      <c r="AU31" s="139">
        <v>0</v>
      </c>
      <c r="AV31" s="139"/>
      <c r="AW31" s="139"/>
      <c r="AX31" s="139"/>
      <c r="AY31" s="139"/>
      <c r="AZ31" s="140">
        <v>0</v>
      </c>
      <c r="BA31" s="141"/>
      <c r="BB31" s="142"/>
      <c r="BC31" s="139">
        <f t="shared" si="1"/>
        <v>0</v>
      </c>
      <c r="BD31" s="139"/>
      <c r="BE31" s="139"/>
      <c r="BF31" s="139"/>
      <c r="BG31" s="139"/>
      <c r="BH31" s="139" t="s">
        <v>239</v>
      </c>
      <c r="BI31" s="139"/>
      <c r="BJ31" s="139"/>
      <c r="BK31" s="139"/>
      <c r="BL31" s="139"/>
      <c r="BM31" s="139">
        <v>0</v>
      </c>
      <c r="BN31" s="139"/>
      <c r="BO31" s="139"/>
      <c r="BP31" s="139"/>
      <c r="BQ31" s="139"/>
      <c r="BR31" s="140">
        <v>0</v>
      </c>
      <c r="BS31" s="141"/>
      <c r="BT31" s="142"/>
      <c r="BU31" s="139">
        <f t="shared" si="2"/>
        <v>0</v>
      </c>
      <c r="BV31" s="139"/>
      <c r="BW31" s="139"/>
      <c r="BX31" s="139"/>
      <c r="BY31" s="139"/>
    </row>
    <row r="32" spans="1:79" s="42" customFormat="1" ht="25.5" customHeight="1">
      <c r="A32" s="112">
        <v>25010100</v>
      </c>
      <c r="B32" s="113"/>
      <c r="C32" s="113"/>
      <c r="D32" s="137"/>
      <c r="E32" s="62" t="s">
        <v>241</v>
      </c>
      <c r="F32" s="59"/>
      <c r="G32" s="59"/>
      <c r="H32" s="59"/>
      <c r="I32" s="59"/>
      <c r="J32" s="59"/>
      <c r="K32" s="59"/>
      <c r="L32" s="59"/>
      <c r="M32" s="59"/>
      <c r="N32" s="59"/>
      <c r="O32" s="59"/>
      <c r="P32" s="59"/>
      <c r="Q32" s="59"/>
      <c r="R32" s="59"/>
      <c r="S32" s="59"/>
      <c r="T32" s="59"/>
      <c r="U32" s="59"/>
      <c r="V32" s="59"/>
      <c r="W32" s="60"/>
      <c r="X32" s="139" t="s">
        <v>239</v>
      </c>
      <c r="Y32" s="139"/>
      <c r="Z32" s="139"/>
      <c r="AA32" s="139"/>
      <c r="AB32" s="139"/>
      <c r="AC32" s="139">
        <v>0</v>
      </c>
      <c r="AD32" s="139"/>
      <c r="AE32" s="139"/>
      <c r="AF32" s="139"/>
      <c r="AG32" s="139"/>
      <c r="AH32" s="140">
        <v>0</v>
      </c>
      <c r="AI32" s="141"/>
      <c r="AJ32" s="142"/>
      <c r="AK32" s="139">
        <f t="shared" si="0"/>
        <v>0</v>
      </c>
      <c r="AL32" s="139"/>
      <c r="AM32" s="139"/>
      <c r="AN32" s="139"/>
      <c r="AO32" s="139"/>
      <c r="AP32" s="139" t="s">
        <v>239</v>
      </c>
      <c r="AQ32" s="139"/>
      <c r="AR32" s="139"/>
      <c r="AS32" s="139"/>
      <c r="AT32" s="139"/>
      <c r="AU32" s="139">
        <v>0</v>
      </c>
      <c r="AV32" s="139"/>
      <c r="AW32" s="139"/>
      <c r="AX32" s="139"/>
      <c r="AY32" s="139"/>
      <c r="AZ32" s="140">
        <v>0</v>
      </c>
      <c r="BA32" s="141"/>
      <c r="BB32" s="142"/>
      <c r="BC32" s="139">
        <f t="shared" si="1"/>
        <v>0</v>
      </c>
      <c r="BD32" s="139"/>
      <c r="BE32" s="139"/>
      <c r="BF32" s="139"/>
      <c r="BG32" s="139"/>
      <c r="BH32" s="139" t="s">
        <v>239</v>
      </c>
      <c r="BI32" s="139"/>
      <c r="BJ32" s="139"/>
      <c r="BK32" s="139"/>
      <c r="BL32" s="139"/>
      <c r="BM32" s="139">
        <v>0</v>
      </c>
      <c r="BN32" s="139"/>
      <c r="BO32" s="139"/>
      <c r="BP32" s="139"/>
      <c r="BQ32" s="139"/>
      <c r="BR32" s="140">
        <v>0</v>
      </c>
      <c r="BS32" s="141"/>
      <c r="BT32" s="142"/>
      <c r="BU32" s="139">
        <f t="shared" si="2"/>
        <v>0</v>
      </c>
      <c r="BV32" s="139"/>
      <c r="BW32" s="139"/>
      <c r="BX32" s="139"/>
      <c r="BY32" s="139"/>
    </row>
    <row r="33" spans="1:77" s="42" customFormat="1" ht="25.5" customHeight="1">
      <c r="A33" s="112">
        <v>25010200</v>
      </c>
      <c r="B33" s="113"/>
      <c r="C33" s="113"/>
      <c r="D33" s="137"/>
      <c r="E33" s="62" t="s">
        <v>242</v>
      </c>
      <c r="F33" s="59"/>
      <c r="G33" s="59"/>
      <c r="H33" s="59"/>
      <c r="I33" s="59"/>
      <c r="J33" s="59"/>
      <c r="K33" s="59"/>
      <c r="L33" s="59"/>
      <c r="M33" s="59"/>
      <c r="N33" s="59"/>
      <c r="O33" s="59"/>
      <c r="P33" s="59"/>
      <c r="Q33" s="59"/>
      <c r="R33" s="59"/>
      <c r="S33" s="59"/>
      <c r="T33" s="59"/>
      <c r="U33" s="59"/>
      <c r="V33" s="59"/>
      <c r="W33" s="60"/>
      <c r="X33" s="139" t="s">
        <v>239</v>
      </c>
      <c r="Y33" s="139"/>
      <c r="Z33" s="139"/>
      <c r="AA33" s="139"/>
      <c r="AB33" s="139"/>
      <c r="AC33" s="139">
        <v>0</v>
      </c>
      <c r="AD33" s="139"/>
      <c r="AE33" s="139"/>
      <c r="AF33" s="139"/>
      <c r="AG33" s="139"/>
      <c r="AH33" s="140">
        <v>0</v>
      </c>
      <c r="AI33" s="141"/>
      <c r="AJ33" s="142"/>
      <c r="AK33" s="139">
        <f t="shared" si="0"/>
        <v>0</v>
      </c>
      <c r="AL33" s="139"/>
      <c r="AM33" s="139"/>
      <c r="AN33" s="139"/>
      <c r="AO33" s="139"/>
      <c r="AP33" s="139" t="s">
        <v>239</v>
      </c>
      <c r="AQ33" s="139"/>
      <c r="AR33" s="139"/>
      <c r="AS33" s="139"/>
      <c r="AT33" s="139"/>
      <c r="AU33" s="139">
        <v>0</v>
      </c>
      <c r="AV33" s="139"/>
      <c r="AW33" s="139"/>
      <c r="AX33" s="139"/>
      <c r="AY33" s="139"/>
      <c r="AZ33" s="140">
        <v>0</v>
      </c>
      <c r="BA33" s="141"/>
      <c r="BB33" s="142"/>
      <c r="BC33" s="139">
        <f t="shared" si="1"/>
        <v>0</v>
      </c>
      <c r="BD33" s="139"/>
      <c r="BE33" s="139"/>
      <c r="BF33" s="139"/>
      <c r="BG33" s="139"/>
      <c r="BH33" s="139" t="s">
        <v>239</v>
      </c>
      <c r="BI33" s="139"/>
      <c r="BJ33" s="139"/>
      <c r="BK33" s="139"/>
      <c r="BL33" s="139"/>
      <c r="BM33" s="139">
        <v>0</v>
      </c>
      <c r="BN33" s="139"/>
      <c r="BO33" s="139"/>
      <c r="BP33" s="139"/>
      <c r="BQ33" s="139"/>
      <c r="BR33" s="140">
        <v>0</v>
      </c>
      <c r="BS33" s="141"/>
      <c r="BT33" s="142"/>
      <c r="BU33" s="139">
        <f t="shared" si="2"/>
        <v>0</v>
      </c>
      <c r="BV33" s="139"/>
      <c r="BW33" s="139"/>
      <c r="BX33" s="139"/>
      <c r="BY33" s="139"/>
    </row>
    <row r="34" spans="1:77" s="42" customFormat="1" ht="12.75" customHeight="1">
      <c r="A34" s="112">
        <v>25010300</v>
      </c>
      <c r="B34" s="113"/>
      <c r="C34" s="113"/>
      <c r="D34" s="137"/>
      <c r="E34" s="62" t="s">
        <v>243</v>
      </c>
      <c r="F34" s="59"/>
      <c r="G34" s="59"/>
      <c r="H34" s="59"/>
      <c r="I34" s="59"/>
      <c r="J34" s="59"/>
      <c r="K34" s="59"/>
      <c r="L34" s="59"/>
      <c r="M34" s="59"/>
      <c r="N34" s="59"/>
      <c r="O34" s="59"/>
      <c r="P34" s="59"/>
      <c r="Q34" s="59"/>
      <c r="R34" s="59"/>
      <c r="S34" s="59"/>
      <c r="T34" s="59"/>
      <c r="U34" s="59"/>
      <c r="V34" s="59"/>
      <c r="W34" s="60"/>
      <c r="X34" s="139" t="s">
        <v>239</v>
      </c>
      <c r="Y34" s="139"/>
      <c r="Z34" s="139"/>
      <c r="AA34" s="139"/>
      <c r="AB34" s="139"/>
      <c r="AC34" s="139">
        <v>0</v>
      </c>
      <c r="AD34" s="139"/>
      <c r="AE34" s="139"/>
      <c r="AF34" s="139"/>
      <c r="AG34" s="139"/>
      <c r="AH34" s="140">
        <v>0</v>
      </c>
      <c r="AI34" s="141"/>
      <c r="AJ34" s="142"/>
      <c r="AK34" s="139">
        <f t="shared" si="0"/>
        <v>0</v>
      </c>
      <c r="AL34" s="139"/>
      <c r="AM34" s="139"/>
      <c r="AN34" s="139"/>
      <c r="AO34" s="139"/>
      <c r="AP34" s="139" t="s">
        <v>239</v>
      </c>
      <c r="AQ34" s="139"/>
      <c r="AR34" s="139"/>
      <c r="AS34" s="139"/>
      <c r="AT34" s="139"/>
      <c r="AU34" s="139">
        <v>0</v>
      </c>
      <c r="AV34" s="139"/>
      <c r="AW34" s="139"/>
      <c r="AX34" s="139"/>
      <c r="AY34" s="139"/>
      <c r="AZ34" s="140">
        <v>0</v>
      </c>
      <c r="BA34" s="141"/>
      <c r="BB34" s="142"/>
      <c r="BC34" s="139">
        <f t="shared" si="1"/>
        <v>0</v>
      </c>
      <c r="BD34" s="139"/>
      <c r="BE34" s="139"/>
      <c r="BF34" s="139"/>
      <c r="BG34" s="139"/>
      <c r="BH34" s="139" t="s">
        <v>239</v>
      </c>
      <c r="BI34" s="139"/>
      <c r="BJ34" s="139"/>
      <c r="BK34" s="139"/>
      <c r="BL34" s="139"/>
      <c r="BM34" s="139">
        <v>0</v>
      </c>
      <c r="BN34" s="139"/>
      <c r="BO34" s="139"/>
      <c r="BP34" s="139"/>
      <c r="BQ34" s="139"/>
      <c r="BR34" s="140">
        <v>0</v>
      </c>
      <c r="BS34" s="141"/>
      <c r="BT34" s="142"/>
      <c r="BU34" s="139">
        <f t="shared" si="2"/>
        <v>0</v>
      </c>
      <c r="BV34" s="139"/>
      <c r="BW34" s="139"/>
      <c r="BX34" s="139"/>
      <c r="BY34" s="139"/>
    </row>
    <row r="35" spans="1:77" s="42" customFormat="1" ht="25.5" customHeight="1">
      <c r="A35" s="112">
        <v>25010400</v>
      </c>
      <c r="B35" s="113"/>
      <c r="C35" s="113"/>
      <c r="D35" s="137"/>
      <c r="E35" s="62" t="s">
        <v>244</v>
      </c>
      <c r="F35" s="59"/>
      <c r="G35" s="59"/>
      <c r="H35" s="59"/>
      <c r="I35" s="59"/>
      <c r="J35" s="59"/>
      <c r="K35" s="59"/>
      <c r="L35" s="59"/>
      <c r="M35" s="59"/>
      <c r="N35" s="59"/>
      <c r="O35" s="59"/>
      <c r="P35" s="59"/>
      <c r="Q35" s="59"/>
      <c r="R35" s="59"/>
      <c r="S35" s="59"/>
      <c r="T35" s="59"/>
      <c r="U35" s="59"/>
      <c r="V35" s="59"/>
      <c r="W35" s="60"/>
      <c r="X35" s="139" t="s">
        <v>239</v>
      </c>
      <c r="Y35" s="139"/>
      <c r="Z35" s="139"/>
      <c r="AA35" s="139"/>
      <c r="AB35" s="139"/>
      <c r="AC35" s="139">
        <v>0</v>
      </c>
      <c r="AD35" s="139"/>
      <c r="AE35" s="139"/>
      <c r="AF35" s="139"/>
      <c r="AG35" s="139"/>
      <c r="AH35" s="140">
        <v>0</v>
      </c>
      <c r="AI35" s="141"/>
      <c r="AJ35" s="142"/>
      <c r="AK35" s="139">
        <f t="shared" si="0"/>
        <v>0</v>
      </c>
      <c r="AL35" s="139"/>
      <c r="AM35" s="139"/>
      <c r="AN35" s="139"/>
      <c r="AO35" s="139"/>
      <c r="AP35" s="139" t="s">
        <v>239</v>
      </c>
      <c r="AQ35" s="139"/>
      <c r="AR35" s="139"/>
      <c r="AS35" s="139"/>
      <c r="AT35" s="139"/>
      <c r="AU35" s="139">
        <v>0</v>
      </c>
      <c r="AV35" s="139"/>
      <c r="AW35" s="139"/>
      <c r="AX35" s="139"/>
      <c r="AY35" s="139"/>
      <c r="AZ35" s="140">
        <v>0</v>
      </c>
      <c r="BA35" s="141"/>
      <c r="BB35" s="142"/>
      <c r="BC35" s="139">
        <f t="shared" si="1"/>
        <v>0</v>
      </c>
      <c r="BD35" s="139"/>
      <c r="BE35" s="139"/>
      <c r="BF35" s="139"/>
      <c r="BG35" s="139"/>
      <c r="BH35" s="139" t="s">
        <v>239</v>
      </c>
      <c r="BI35" s="139"/>
      <c r="BJ35" s="139"/>
      <c r="BK35" s="139"/>
      <c r="BL35" s="139"/>
      <c r="BM35" s="139">
        <v>0</v>
      </c>
      <c r="BN35" s="139"/>
      <c r="BO35" s="139"/>
      <c r="BP35" s="139"/>
      <c r="BQ35" s="139"/>
      <c r="BR35" s="140">
        <v>0</v>
      </c>
      <c r="BS35" s="141"/>
      <c r="BT35" s="142"/>
      <c r="BU35" s="139">
        <f t="shared" si="2"/>
        <v>0</v>
      </c>
      <c r="BV35" s="139"/>
      <c r="BW35" s="139"/>
      <c r="BX35" s="139"/>
      <c r="BY35" s="139"/>
    </row>
    <row r="36" spans="1:77" s="42" customFormat="1" ht="12.75" customHeight="1">
      <c r="A36" s="112">
        <v>25020100</v>
      </c>
      <c r="B36" s="113"/>
      <c r="C36" s="113"/>
      <c r="D36" s="137"/>
      <c r="E36" s="62" t="s">
        <v>245</v>
      </c>
      <c r="F36" s="59"/>
      <c r="G36" s="59"/>
      <c r="H36" s="59"/>
      <c r="I36" s="59"/>
      <c r="J36" s="59"/>
      <c r="K36" s="59"/>
      <c r="L36" s="59"/>
      <c r="M36" s="59"/>
      <c r="N36" s="59"/>
      <c r="O36" s="59"/>
      <c r="P36" s="59"/>
      <c r="Q36" s="59"/>
      <c r="R36" s="59"/>
      <c r="S36" s="59"/>
      <c r="T36" s="59"/>
      <c r="U36" s="59"/>
      <c r="V36" s="59"/>
      <c r="W36" s="60"/>
      <c r="X36" s="139" t="s">
        <v>239</v>
      </c>
      <c r="Y36" s="139"/>
      <c r="Z36" s="139"/>
      <c r="AA36" s="139"/>
      <c r="AB36" s="139"/>
      <c r="AC36" s="139">
        <v>0</v>
      </c>
      <c r="AD36" s="139"/>
      <c r="AE36" s="139"/>
      <c r="AF36" s="139"/>
      <c r="AG36" s="139"/>
      <c r="AH36" s="140">
        <v>0</v>
      </c>
      <c r="AI36" s="141"/>
      <c r="AJ36" s="142"/>
      <c r="AK36" s="139">
        <f t="shared" si="0"/>
        <v>0</v>
      </c>
      <c r="AL36" s="139"/>
      <c r="AM36" s="139"/>
      <c r="AN36" s="139"/>
      <c r="AO36" s="139"/>
      <c r="AP36" s="139" t="s">
        <v>239</v>
      </c>
      <c r="AQ36" s="139"/>
      <c r="AR36" s="139"/>
      <c r="AS36" s="139"/>
      <c r="AT36" s="139"/>
      <c r="AU36" s="139">
        <v>0</v>
      </c>
      <c r="AV36" s="139"/>
      <c r="AW36" s="139"/>
      <c r="AX36" s="139"/>
      <c r="AY36" s="139"/>
      <c r="AZ36" s="140">
        <v>0</v>
      </c>
      <c r="BA36" s="141"/>
      <c r="BB36" s="142"/>
      <c r="BC36" s="139">
        <f t="shared" si="1"/>
        <v>0</v>
      </c>
      <c r="BD36" s="139"/>
      <c r="BE36" s="139"/>
      <c r="BF36" s="139"/>
      <c r="BG36" s="139"/>
      <c r="BH36" s="139" t="s">
        <v>239</v>
      </c>
      <c r="BI36" s="139"/>
      <c r="BJ36" s="139"/>
      <c r="BK36" s="139"/>
      <c r="BL36" s="139"/>
      <c r="BM36" s="139">
        <v>0</v>
      </c>
      <c r="BN36" s="139"/>
      <c r="BO36" s="139"/>
      <c r="BP36" s="139"/>
      <c r="BQ36" s="139"/>
      <c r="BR36" s="140">
        <v>0</v>
      </c>
      <c r="BS36" s="141"/>
      <c r="BT36" s="142"/>
      <c r="BU36" s="139">
        <f t="shared" si="2"/>
        <v>0</v>
      </c>
      <c r="BV36" s="139"/>
      <c r="BW36" s="139"/>
      <c r="BX36" s="139"/>
      <c r="BY36" s="139"/>
    </row>
    <row r="37" spans="1:77" s="42" customFormat="1" ht="63.75" customHeight="1">
      <c r="A37" s="112">
        <v>25020200</v>
      </c>
      <c r="B37" s="113"/>
      <c r="C37" s="113"/>
      <c r="D37" s="137"/>
      <c r="E37" s="62" t="s">
        <v>246</v>
      </c>
      <c r="F37" s="59"/>
      <c r="G37" s="59"/>
      <c r="H37" s="59"/>
      <c r="I37" s="59"/>
      <c r="J37" s="59"/>
      <c r="K37" s="59"/>
      <c r="L37" s="59"/>
      <c r="M37" s="59"/>
      <c r="N37" s="59"/>
      <c r="O37" s="59"/>
      <c r="P37" s="59"/>
      <c r="Q37" s="59"/>
      <c r="R37" s="59"/>
      <c r="S37" s="59"/>
      <c r="T37" s="59"/>
      <c r="U37" s="59"/>
      <c r="V37" s="59"/>
      <c r="W37" s="60"/>
      <c r="X37" s="139" t="s">
        <v>239</v>
      </c>
      <c r="Y37" s="139"/>
      <c r="Z37" s="139"/>
      <c r="AA37" s="139"/>
      <c r="AB37" s="139"/>
      <c r="AC37" s="139">
        <v>0</v>
      </c>
      <c r="AD37" s="139"/>
      <c r="AE37" s="139"/>
      <c r="AF37" s="139"/>
      <c r="AG37" s="139"/>
      <c r="AH37" s="140">
        <v>0</v>
      </c>
      <c r="AI37" s="141"/>
      <c r="AJ37" s="142"/>
      <c r="AK37" s="139">
        <f t="shared" si="0"/>
        <v>0</v>
      </c>
      <c r="AL37" s="139"/>
      <c r="AM37" s="139"/>
      <c r="AN37" s="139"/>
      <c r="AO37" s="139"/>
      <c r="AP37" s="139" t="s">
        <v>239</v>
      </c>
      <c r="AQ37" s="139"/>
      <c r="AR37" s="139"/>
      <c r="AS37" s="139"/>
      <c r="AT37" s="139"/>
      <c r="AU37" s="139">
        <v>0</v>
      </c>
      <c r="AV37" s="139"/>
      <c r="AW37" s="139"/>
      <c r="AX37" s="139"/>
      <c r="AY37" s="139"/>
      <c r="AZ37" s="140">
        <v>0</v>
      </c>
      <c r="BA37" s="141"/>
      <c r="BB37" s="142"/>
      <c r="BC37" s="139">
        <f t="shared" si="1"/>
        <v>0</v>
      </c>
      <c r="BD37" s="139"/>
      <c r="BE37" s="139"/>
      <c r="BF37" s="139"/>
      <c r="BG37" s="139"/>
      <c r="BH37" s="139" t="s">
        <v>239</v>
      </c>
      <c r="BI37" s="139"/>
      <c r="BJ37" s="139"/>
      <c r="BK37" s="139"/>
      <c r="BL37" s="139"/>
      <c r="BM37" s="139">
        <v>0</v>
      </c>
      <c r="BN37" s="139"/>
      <c r="BO37" s="139"/>
      <c r="BP37" s="139"/>
      <c r="BQ37" s="139"/>
      <c r="BR37" s="140">
        <v>0</v>
      </c>
      <c r="BS37" s="141"/>
      <c r="BT37" s="142"/>
      <c r="BU37" s="139">
        <f t="shared" si="2"/>
        <v>0</v>
      </c>
      <c r="BV37" s="139"/>
      <c r="BW37" s="139"/>
      <c r="BX37" s="139"/>
      <c r="BY37" s="139"/>
    </row>
    <row r="38" spans="1:77" s="42" customFormat="1" ht="25.5" customHeight="1">
      <c r="A38" s="112"/>
      <c r="B38" s="113"/>
      <c r="C38" s="113"/>
      <c r="D38" s="137"/>
      <c r="E38" s="62" t="s">
        <v>247</v>
      </c>
      <c r="F38" s="59"/>
      <c r="G38" s="59"/>
      <c r="H38" s="59"/>
      <c r="I38" s="59"/>
      <c r="J38" s="59"/>
      <c r="K38" s="59"/>
      <c r="L38" s="59"/>
      <c r="M38" s="59"/>
      <c r="N38" s="59"/>
      <c r="O38" s="59"/>
      <c r="P38" s="59"/>
      <c r="Q38" s="59"/>
      <c r="R38" s="59"/>
      <c r="S38" s="59"/>
      <c r="T38" s="59"/>
      <c r="U38" s="59"/>
      <c r="V38" s="59"/>
      <c r="W38" s="60"/>
      <c r="X38" s="139" t="s">
        <v>239</v>
      </c>
      <c r="Y38" s="139"/>
      <c r="Z38" s="139"/>
      <c r="AA38" s="139"/>
      <c r="AB38" s="139"/>
      <c r="AC38" s="139">
        <v>145380</v>
      </c>
      <c r="AD38" s="139"/>
      <c r="AE38" s="139"/>
      <c r="AF38" s="139"/>
      <c r="AG38" s="139"/>
      <c r="AH38" s="140">
        <v>145380</v>
      </c>
      <c r="AI38" s="141"/>
      <c r="AJ38" s="142"/>
      <c r="AK38" s="139">
        <f t="shared" si="0"/>
        <v>145380</v>
      </c>
      <c r="AL38" s="139"/>
      <c r="AM38" s="139"/>
      <c r="AN38" s="139"/>
      <c r="AO38" s="139"/>
      <c r="AP38" s="139" t="s">
        <v>239</v>
      </c>
      <c r="AQ38" s="139"/>
      <c r="AR38" s="139"/>
      <c r="AS38" s="139"/>
      <c r="AT38" s="139"/>
      <c r="AU38" s="139">
        <v>0</v>
      </c>
      <c r="AV38" s="139"/>
      <c r="AW38" s="139"/>
      <c r="AX38" s="139"/>
      <c r="AY38" s="139"/>
      <c r="AZ38" s="140">
        <v>0</v>
      </c>
      <c r="BA38" s="141"/>
      <c r="BB38" s="142"/>
      <c r="BC38" s="139">
        <f t="shared" si="1"/>
        <v>0</v>
      </c>
      <c r="BD38" s="139"/>
      <c r="BE38" s="139"/>
      <c r="BF38" s="139"/>
      <c r="BG38" s="139"/>
      <c r="BH38" s="139" t="s">
        <v>239</v>
      </c>
      <c r="BI38" s="139"/>
      <c r="BJ38" s="139"/>
      <c r="BK38" s="139"/>
      <c r="BL38" s="139"/>
      <c r="BM38" s="139">
        <v>0</v>
      </c>
      <c r="BN38" s="139"/>
      <c r="BO38" s="139"/>
      <c r="BP38" s="139"/>
      <c r="BQ38" s="139"/>
      <c r="BR38" s="140">
        <v>0</v>
      </c>
      <c r="BS38" s="141"/>
      <c r="BT38" s="142"/>
      <c r="BU38" s="139">
        <f t="shared" si="2"/>
        <v>0</v>
      </c>
      <c r="BV38" s="139"/>
      <c r="BW38" s="139"/>
      <c r="BX38" s="139"/>
      <c r="BY38" s="139"/>
    </row>
    <row r="39" spans="1:77" s="42" customFormat="1" ht="12.75" customHeight="1">
      <c r="A39" s="112">
        <v>602100</v>
      </c>
      <c r="B39" s="113"/>
      <c r="C39" s="113"/>
      <c r="D39" s="137"/>
      <c r="E39" s="62" t="s">
        <v>248</v>
      </c>
      <c r="F39" s="59"/>
      <c r="G39" s="59"/>
      <c r="H39" s="59"/>
      <c r="I39" s="59"/>
      <c r="J39" s="59"/>
      <c r="K39" s="59"/>
      <c r="L39" s="59"/>
      <c r="M39" s="59"/>
      <c r="N39" s="59"/>
      <c r="O39" s="59"/>
      <c r="P39" s="59"/>
      <c r="Q39" s="59"/>
      <c r="R39" s="59"/>
      <c r="S39" s="59"/>
      <c r="T39" s="59"/>
      <c r="U39" s="59"/>
      <c r="V39" s="59"/>
      <c r="W39" s="60"/>
      <c r="X39" s="139" t="s">
        <v>239</v>
      </c>
      <c r="Y39" s="139"/>
      <c r="Z39" s="139"/>
      <c r="AA39" s="139"/>
      <c r="AB39" s="139"/>
      <c r="AC39" s="139">
        <v>0</v>
      </c>
      <c r="AD39" s="139"/>
      <c r="AE39" s="139"/>
      <c r="AF39" s="139"/>
      <c r="AG39" s="139"/>
      <c r="AH39" s="140">
        <v>0</v>
      </c>
      <c r="AI39" s="141"/>
      <c r="AJ39" s="142"/>
      <c r="AK39" s="139">
        <f t="shared" si="0"/>
        <v>0</v>
      </c>
      <c r="AL39" s="139"/>
      <c r="AM39" s="139"/>
      <c r="AN39" s="139"/>
      <c r="AO39" s="139"/>
      <c r="AP39" s="139" t="s">
        <v>239</v>
      </c>
      <c r="AQ39" s="139"/>
      <c r="AR39" s="139"/>
      <c r="AS39" s="139"/>
      <c r="AT39" s="139"/>
      <c r="AU39" s="139">
        <v>0</v>
      </c>
      <c r="AV39" s="139"/>
      <c r="AW39" s="139"/>
      <c r="AX39" s="139"/>
      <c r="AY39" s="139"/>
      <c r="AZ39" s="140">
        <v>0</v>
      </c>
      <c r="BA39" s="141"/>
      <c r="BB39" s="142"/>
      <c r="BC39" s="139">
        <f t="shared" si="1"/>
        <v>0</v>
      </c>
      <c r="BD39" s="139"/>
      <c r="BE39" s="139"/>
      <c r="BF39" s="139"/>
      <c r="BG39" s="139"/>
      <c r="BH39" s="139" t="s">
        <v>239</v>
      </c>
      <c r="BI39" s="139"/>
      <c r="BJ39" s="139"/>
      <c r="BK39" s="139"/>
      <c r="BL39" s="139"/>
      <c r="BM39" s="139">
        <v>0</v>
      </c>
      <c r="BN39" s="139"/>
      <c r="BO39" s="139"/>
      <c r="BP39" s="139"/>
      <c r="BQ39" s="139"/>
      <c r="BR39" s="140">
        <v>0</v>
      </c>
      <c r="BS39" s="141"/>
      <c r="BT39" s="142"/>
      <c r="BU39" s="139">
        <f t="shared" si="2"/>
        <v>0</v>
      </c>
      <c r="BV39" s="139"/>
      <c r="BW39" s="139"/>
      <c r="BX39" s="139"/>
      <c r="BY39" s="139"/>
    </row>
    <row r="40" spans="1:77" s="42" customFormat="1" ht="12.75" customHeight="1">
      <c r="A40" s="112">
        <v>602200</v>
      </c>
      <c r="B40" s="113"/>
      <c r="C40" s="113"/>
      <c r="D40" s="137"/>
      <c r="E40" s="62" t="s">
        <v>249</v>
      </c>
      <c r="F40" s="59"/>
      <c r="G40" s="59"/>
      <c r="H40" s="59"/>
      <c r="I40" s="59"/>
      <c r="J40" s="59"/>
      <c r="K40" s="59"/>
      <c r="L40" s="59"/>
      <c r="M40" s="59"/>
      <c r="N40" s="59"/>
      <c r="O40" s="59"/>
      <c r="P40" s="59"/>
      <c r="Q40" s="59"/>
      <c r="R40" s="59"/>
      <c r="S40" s="59"/>
      <c r="T40" s="59"/>
      <c r="U40" s="59"/>
      <c r="V40" s="59"/>
      <c r="W40" s="60"/>
      <c r="X40" s="139" t="s">
        <v>239</v>
      </c>
      <c r="Y40" s="139"/>
      <c r="Z40" s="139"/>
      <c r="AA40" s="139"/>
      <c r="AB40" s="139"/>
      <c r="AC40" s="139">
        <v>0</v>
      </c>
      <c r="AD40" s="139"/>
      <c r="AE40" s="139"/>
      <c r="AF40" s="139"/>
      <c r="AG40" s="139"/>
      <c r="AH40" s="140">
        <v>0</v>
      </c>
      <c r="AI40" s="141"/>
      <c r="AJ40" s="142"/>
      <c r="AK40" s="139">
        <f t="shared" si="0"/>
        <v>0</v>
      </c>
      <c r="AL40" s="139"/>
      <c r="AM40" s="139"/>
      <c r="AN40" s="139"/>
      <c r="AO40" s="139"/>
      <c r="AP40" s="139" t="s">
        <v>239</v>
      </c>
      <c r="AQ40" s="139"/>
      <c r="AR40" s="139"/>
      <c r="AS40" s="139"/>
      <c r="AT40" s="139"/>
      <c r="AU40" s="139">
        <v>0</v>
      </c>
      <c r="AV40" s="139"/>
      <c r="AW40" s="139"/>
      <c r="AX40" s="139"/>
      <c r="AY40" s="139"/>
      <c r="AZ40" s="140">
        <v>0</v>
      </c>
      <c r="BA40" s="141"/>
      <c r="BB40" s="142"/>
      <c r="BC40" s="139">
        <f t="shared" si="1"/>
        <v>0</v>
      </c>
      <c r="BD40" s="139"/>
      <c r="BE40" s="139"/>
      <c r="BF40" s="139"/>
      <c r="BG40" s="139"/>
      <c r="BH40" s="139" t="s">
        <v>239</v>
      </c>
      <c r="BI40" s="139"/>
      <c r="BJ40" s="139"/>
      <c r="BK40" s="139"/>
      <c r="BL40" s="139"/>
      <c r="BM40" s="139">
        <v>0</v>
      </c>
      <c r="BN40" s="139"/>
      <c r="BO40" s="139"/>
      <c r="BP40" s="139"/>
      <c r="BQ40" s="139"/>
      <c r="BR40" s="140">
        <v>0</v>
      </c>
      <c r="BS40" s="141"/>
      <c r="BT40" s="142"/>
      <c r="BU40" s="139">
        <f t="shared" si="2"/>
        <v>0</v>
      </c>
      <c r="BV40" s="139"/>
      <c r="BW40" s="139"/>
      <c r="BX40" s="139"/>
      <c r="BY40" s="139"/>
    </row>
    <row r="41" spans="1:77" s="42" customFormat="1" ht="25.5" customHeight="1">
      <c r="A41" s="112">
        <v>602400</v>
      </c>
      <c r="B41" s="113"/>
      <c r="C41" s="113"/>
      <c r="D41" s="137"/>
      <c r="E41" s="62" t="s">
        <v>250</v>
      </c>
      <c r="F41" s="59"/>
      <c r="G41" s="59"/>
      <c r="H41" s="59"/>
      <c r="I41" s="59"/>
      <c r="J41" s="59"/>
      <c r="K41" s="59"/>
      <c r="L41" s="59"/>
      <c r="M41" s="59"/>
      <c r="N41" s="59"/>
      <c r="O41" s="59"/>
      <c r="P41" s="59"/>
      <c r="Q41" s="59"/>
      <c r="R41" s="59"/>
      <c r="S41" s="59"/>
      <c r="T41" s="59"/>
      <c r="U41" s="59"/>
      <c r="V41" s="59"/>
      <c r="W41" s="60"/>
      <c r="X41" s="139" t="s">
        <v>239</v>
      </c>
      <c r="Y41" s="139"/>
      <c r="Z41" s="139"/>
      <c r="AA41" s="139"/>
      <c r="AB41" s="139"/>
      <c r="AC41" s="139">
        <v>145380</v>
      </c>
      <c r="AD41" s="139"/>
      <c r="AE41" s="139"/>
      <c r="AF41" s="139"/>
      <c r="AG41" s="139"/>
      <c r="AH41" s="140">
        <v>145380</v>
      </c>
      <c r="AI41" s="141"/>
      <c r="AJ41" s="142"/>
      <c r="AK41" s="139">
        <f t="shared" si="0"/>
        <v>145380</v>
      </c>
      <c r="AL41" s="139"/>
      <c r="AM41" s="139"/>
      <c r="AN41" s="139"/>
      <c r="AO41" s="139"/>
      <c r="AP41" s="139" t="s">
        <v>239</v>
      </c>
      <c r="AQ41" s="139"/>
      <c r="AR41" s="139"/>
      <c r="AS41" s="139"/>
      <c r="AT41" s="139"/>
      <c r="AU41" s="139">
        <v>0</v>
      </c>
      <c r="AV41" s="139"/>
      <c r="AW41" s="139"/>
      <c r="AX41" s="139"/>
      <c r="AY41" s="139"/>
      <c r="AZ41" s="140">
        <v>0</v>
      </c>
      <c r="BA41" s="141"/>
      <c r="BB41" s="142"/>
      <c r="BC41" s="139">
        <f t="shared" si="1"/>
        <v>0</v>
      </c>
      <c r="BD41" s="139"/>
      <c r="BE41" s="139"/>
      <c r="BF41" s="139"/>
      <c r="BG41" s="139"/>
      <c r="BH41" s="139" t="s">
        <v>239</v>
      </c>
      <c r="BI41" s="139"/>
      <c r="BJ41" s="139"/>
      <c r="BK41" s="139"/>
      <c r="BL41" s="139"/>
      <c r="BM41" s="139">
        <v>0</v>
      </c>
      <c r="BN41" s="139"/>
      <c r="BO41" s="139"/>
      <c r="BP41" s="139"/>
      <c r="BQ41" s="139"/>
      <c r="BR41" s="140">
        <v>0</v>
      </c>
      <c r="BS41" s="141"/>
      <c r="BT41" s="142"/>
      <c r="BU41" s="139">
        <f t="shared" si="2"/>
        <v>0</v>
      </c>
      <c r="BV41" s="139"/>
      <c r="BW41" s="139"/>
      <c r="BX41" s="139"/>
      <c r="BY41" s="139"/>
    </row>
    <row r="42" spans="1:77" s="8" customFormat="1" ht="12.75" customHeight="1">
      <c r="A42" s="114"/>
      <c r="B42" s="115"/>
      <c r="C42" s="115"/>
      <c r="D42" s="136"/>
      <c r="E42" s="56" t="s">
        <v>180</v>
      </c>
      <c r="F42" s="53"/>
      <c r="G42" s="53"/>
      <c r="H42" s="53"/>
      <c r="I42" s="53"/>
      <c r="J42" s="53"/>
      <c r="K42" s="53"/>
      <c r="L42" s="53"/>
      <c r="M42" s="53"/>
      <c r="N42" s="53"/>
      <c r="O42" s="53"/>
      <c r="P42" s="53"/>
      <c r="Q42" s="53"/>
      <c r="R42" s="53"/>
      <c r="S42" s="53"/>
      <c r="T42" s="53"/>
      <c r="U42" s="53"/>
      <c r="V42" s="53"/>
      <c r="W42" s="54"/>
      <c r="X42" s="105">
        <v>2386170.7999999998</v>
      </c>
      <c r="Y42" s="105"/>
      <c r="Z42" s="105"/>
      <c r="AA42" s="105"/>
      <c r="AB42" s="105"/>
      <c r="AC42" s="105">
        <v>145380</v>
      </c>
      <c r="AD42" s="105"/>
      <c r="AE42" s="105"/>
      <c r="AF42" s="105"/>
      <c r="AG42" s="105"/>
      <c r="AH42" s="130">
        <v>145380</v>
      </c>
      <c r="AI42" s="131"/>
      <c r="AJ42" s="132"/>
      <c r="AK42" s="105">
        <f t="shared" si="0"/>
        <v>2531550.7999999998</v>
      </c>
      <c r="AL42" s="105"/>
      <c r="AM42" s="105"/>
      <c r="AN42" s="105"/>
      <c r="AO42" s="105"/>
      <c r="AP42" s="105">
        <v>3200900</v>
      </c>
      <c r="AQ42" s="105"/>
      <c r="AR42" s="105"/>
      <c r="AS42" s="105"/>
      <c r="AT42" s="105"/>
      <c r="AU42" s="105">
        <v>0</v>
      </c>
      <c r="AV42" s="105"/>
      <c r="AW42" s="105"/>
      <c r="AX42" s="105"/>
      <c r="AY42" s="105"/>
      <c r="AZ42" s="130">
        <v>0</v>
      </c>
      <c r="BA42" s="131"/>
      <c r="BB42" s="132"/>
      <c r="BC42" s="105">
        <f t="shared" si="1"/>
        <v>3200900</v>
      </c>
      <c r="BD42" s="105"/>
      <c r="BE42" s="105"/>
      <c r="BF42" s="105"/>
      <c r="BG42" s="105"/>
      <c r="BH42" s="105">
        <v>3109800</v>
      </c>
      <c r="BI42" s="105"/>
      <c r="BJ42" s="105"/>
      <c r="BK42" s="105"/>
      <c r="BL42" s="105"/>
      <c r="BM42" s="105">
        <v>0</v>
      </c>
      <c r="BN42" s="105"/>
      <c r="BO42" s="105"/>
      <c r="BP42" s="105"/>
      <c r="BQ42" s="105"/>
      <c r="BR42" s="130">
        <v>0</v>
      </c>
      <c r="BS42" s="131"/>
      <c r="BT42" s="132"/>
      <c r="BU42" s="105">
        <f t="shared" si="2"/>
        <v>3109800</v>
      </c>
      <c r="BV42" s="105"/>
      <c r="BW42" s="105"/>
      <c r="BX42" s="105"/>
      <c r="BY42" s="105"/>
    </row>
    <row r="44" spans="1:77" ht="14.25" customHeight="1">
      <c r="A44" s="174" t="s">
        <v>340</v>
      </c>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row>
    <row r="45" spans="1:77" ht="15" customHeight="1">
      <c r="A45" s="86" t="s">
        <v>229</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row>
    <row r="46" spans="1:77" ht="22.5" customHeight="1">
      <c r="A46" s="150" t="s">
        <v>3</v>
      </c>
      <c r="B46" s="151"/>
      <c r="C46" s="151"/>
      <c r="D46" s="152"/>
      <c r="E46" s="150" t="s">
        <v>20</v>
      </c>
      <c r="F46" s="151"/>
      <c r="G46" s="151"/>
      <c r="H46" s="151"/>
      <c r="I46" s="151"/>
      <c r="J46" s="151"/>
      <c r="K46" s="151"/>
      <c r="L46" s="151"/>
      <c r="M46" s="151"/>
      <c r="N46" s="151"/>
      <c r="O46" s="151"/>
      <c r="P46" s="151"/>
      <c r="Q46" s="151"/>
      <c r="R46" s="151"/>
      <c r="S46" s="151"/>
      <c r="T46" s="151"/>
      <c r="U46" s="151"/>
      <c r="V46" s="151"/>
      <c r="W46" s="152"/>
      <c r="X46" s="84" t="s">
        <v>233</v>
      </c>
      <c r="Y46" s="84"/>
      <c r="Z46" s="84"/>
      <c r="AA46" s="84"/>
      <c r="AB46" s="84"/>
      <c r="AC46" s="84"/>
      <c r="AD46" s="84"/>
      <c r="AE46" s="84"/>
      <c r="AF46" s="84"/>
      <c r="AG46" s="84"/>
      <c r="AH46" s="84"/>
      <c r="AI46" s="84"/>
      <c r="AJ46" s="84"/>
      <c r="AK46" s="84"/>
      <c r="AL46" s="84"/>
      <c r="AM46" s="84"/>
      <c r="AN46" s="84"/>
      <c r="AO46" s="84"/>
      <c r="AP46" s="84" t="s">
        <v>235</v>
      </c>
      <c r="AQ46" s="84"/>
      <c r="AR46" s="84"/>
      <c r="AS46" s="84"/>
      <c r="AT46" s="84"/>
      <c r="AU46" s="84"/>
      <c r="AV46" s="84"/>
      <c r="AW46" s="84"/>
      <c r="AX46" s="84"/>
      <c r="AY46" s="84"/>
      <c r="AZ46" s="84"/>
      <c r="BA46" s="84"/>
      <c r="BB46" s="84"/>
      <c r="BC46" s="84"/>
      <c r="BD46" s="84"/>
      <c r="BE46" s="84"/>
      <c r="BF46" s="84"/>
      <c r="BG46" s="84"/>
    </row>
    <row r="47" spans="1:77" ht="36" customHeight="1">
      <c r="A47" s="153"/>
      <c r="B47" s="154"/>
      <c r="C47" s="154"/>
      <c r="D47" s="155"/>
      <c r="E47" s="153"/>
      <c r="F47" s="154"/>
      <c r="G47" s="154"/>
      <c r="H47" s="154"/>
      <c r="I47" s="154"/>
      <c r="J47" s="154"/>
      <c r="K47" s="154"/>
      <c r="L47" s="154"/>
      <c r="M47" s="154"/>
      <c r="N47" s="154"/>
      <c r="O47" s="154"/>
      <c r="P47" s="154"/>
      <c r="Q47" s="154"/>
      <c r="R47" s="154"/>
      <c r="S47" s="154"/>
      <c r="T47" s="154"/>
      <c r="U47" s="154"/>
      <c r="V47" s="154"/>
      <c r="W47" s="155"/>
      <c r="X47" s="84" t="s">
        <v>5</v>
      </c>
      <c r="Y47" s="84"/>
      <c r="Z47" s="84"/>
      <c r="AA47" s="84"/>
      <c r="AB47" s="84"/>
      <c r="AC47" s="84" t="s">
        <v>4</v>
      </c>
      <c r="AD47" s="84"/>
      <c r="AE47" s="84"/>
      <c r="AF47" s="84"/>
      <c r="AG47" s="84"/>
      <c r="AH47" s="162" t="s">
        <v>148</v>
      </c>
      <c r="AI47" s="163"/>
      <c r="AJ47" s="164"/>
      <c r="AK47" s="84" t="s">
        <v>6</v>
      </c>
      <c r="AL47" s="84"/>
      <c r="AM47" s="84"/>
      <c r="AN47" s="84"/>
      <c r="AO47" s="84"/>
      <c r="AP47" s="84" t="s">
        <v>5</v>
      </c>
      <c r="AQ47" s="84"/>
      <c r="AR47" s="84"/>
      <c r="AS47" s="84"/>
      <c r="AT47" s="84"/>
      <c r="AU47" s="84" t="s">
        <v>4</v>
      </c>
      <c r="AV47" s="84"/>
      <c r="AW47" s="84"/>
      <c r="AX47" s="84"/>
      <c r="AY47" s="84"/>
      <c r="AZ47" s="162" t="s">
        <v>148</v>
      </c>
      <c r="BA47" s="163"/>
      <c r="BB47" s="164"/>
      <c r="BC47" s="84" t="s">
        <v>118</v>
      </c>
      <c r="BD47" s="84"/>
      <c r="BE47" s="84"/>
      <c r="BF47" s="84"/>
      <c r="BG47" s="84"/>
    </row>
    <row r="48" spans="1:77" ht="15" customHeight="1">
      <c r="A48" s="79">
        <v>1</v>
      </c>
      <c r="B48" s="80"/>
      <c r="C48" s="80"/>
      <c r="D48" s="81"/>
      <c r="E48" s="79">
        <v>2</v>
      </c>
      <c r="F48" s="80"/>
      <c r="G48" s="80"/>
      <c r="H48" s="80"/>
      <c r="I48" s="80"/>
      <c r="J48" s="80"/>
      <c r="K48" s="80"/>
      <c r="L48" s="80"/>
      <c r="M48" s="80"/>
      <c r="N48" s="80"/>
      <c r="O48" s="80"/>
      <c r="P48" s="80"/>
      <c r="Q48" s="80"/>
      <c r="R48" s="80"/>
      <c r="S48" s="80"/>
      <c r="T48" s="80"/>
      <c r="U48" s="80"/>
      <c r="V48" s="80"/>
      <c r="W48" s="81"/>
      <c r="X48" s="84">
        <v>3</v>
      </c>
      <c r="Y48" s="84"/>
      <c r="Z48" s="84"/>
      <c r="AA48" s="84"/>
      <c r="AB48" s="84"/>
      <c r="AC48" s="84">
        <v>4</v>
      </c>
      <c r="AD48" s="84"/>
      <c r="AE48" s="84"/>
      <c r="AF48" s="84"/>
      <c r="AG48" s="84"/>
      <c r="AH48" s="79">
        <v>5</v>
      </c>
      <c r="AI48" s="80"/>
      <c r="AJ48" s="81"/>
      <c r="AK48" s="84">
        <v>6</v>
      </c>
      <c r="AL48" s="84"/>
      <c r="AM48" s="84"/>
      <c r="AN48" s="84"/>
      <c r="AO48" s="84"/>
      <c r="AP48" s="84">
        <v>7</v>
      </c>
      <c r="AQ48" s="84"/>
      <c r="AR48" s="84"/>
      <c r="AS48" s="84"/>
      <c r="AT48" s="84"/>
      <c r="AU48" s="84">
        <v>8</v>
      </c>
      <c r="AV48" s="84"/>
      <c r="AW48" s="84"/>
      <c r="AX48" s="84"/>
      <c r="AY48" s="84"/>
      <c r="AZ48" s="79">
        <v>9</v>
      </c>
      <c r="BA48" s="80"/>
      <c r="BB48" s="81"/>
      <c r="BC48" s="84">
        <v>10</v>
      </c>
      <c r="BD48" s="84"/>
      <c r="BE48" s="84"/>
      <c r="BF48" s="84"/>
      <c r="BG48" s="84"/>
    </row>
    <row r="49" spans="1:79" ht="8.25" hidden="1" customHeight="1">
      <c r="A49" s="70" t="s">
        <v>77</v>
      </c>
      <c r="B49" s="71"/>
      <c r="C49" s="71"/>
      <c r="D49" s="72"/>
      <c r="E49" s="70" t="s">
        <v>78</v>
      </c>
      <c r="F49" s="71"/>
      <c r="G49" s="71"/>
      <c r="H49" s="71"/>
      <c r="I49" s="71"/>
      <c r="J49" s="71"/>
      <c r="K49" s="71"/>
      <c r="L49" s="71"/>
      <c r="M49" s="71"/>
      <c r="N49" s="71"/>
      <c r="O49" s="71"/>
      <c r="P49" s="71"/>
      <c r="Q49" s="71"/>
      <c r="R49" s="71"/>
      <c r="S49" s="71"/>
      <c r="T49" s="71"/>
      <c r="U49" s="71"/>
      <c r="V49" s="71"/>
      <c r="W49" s="72"/>
      <c r="X49" s="83" t="s">
        <v>81</v>
      </c>
      <c r="Y49" s="83"/>
      <c r="Z49" s="83"/>
      <c r="AA49" s="83"/>
      <c r="AB49" s="83"/>
      <c r="AC49" s="83" t="s">
        <v>82</v>
      </c>
      <c r="AD49" s="83"/>
      <c r="AE49" s="83"/>
      <c r="AF49" s="83"/>
      <c r="AG49" s="83"/>
      <c r="AH49" s="70" t="s">
        <v>116</v>
      </c>
      <c r="AI49" s="71"/>
      <c r="AJ49" s="72"/>
      <c r="AK49" s="129" t="s">
        <v>122</v>
      </c>
      <c r="AL49" s="129"/>
      <c r="AM49" s="129"/>
      <c r="AN49" s="129"/>
      <c r="AO49" s="129"/>
      <c r="AP49" s="83" t="s">
        <v>83</v>
      </c>
      <c r="AQ49" s="83"/>
      <c r="AR49" s="83"/>
      <c r="AS49" s="83"/>
      <c r="AT49" s="83"/>
      <c r="AU49" s="83" t="s">
        <v>84</v>
      </c>
      <c r="AV49" s="83"/>
      <c r="AW49" s="83"/>
      <c r="AX49" s="83"/>
      <c r="AY49" s="83"/>
      <c r="AZ49" s="70" t="s">
        <v>117</v>
      </c>
      <c r="BA49" s="71"/>
      <c r="BB49" s="72"/>
      <c r="BC49" s="129" t="s">
        <v>122</v>
      </c>
      <c r="BD49" s="129"/>
      <c r="BE49" s="129"/>
      <c r="BF49" s="129"/>
      <c r="BG49" s="129"/>
      <c r="CA49" t="s">
        <v>31</v>
      </c>
    </row>
    <row r="50" spans="1:79" s="42" customFormat="1" ht="12.75" customHeight="1">
      <c r="A50" s="112"/>
      <c r="B50" s="113"/>
      <c r="C50" s="113"/>
      <c r="D50" s="137"/>
      <c r="E50" s="62" t="s">
        <v>238</v>
      </c>
      <c r="F50" s="59"/>
      <c r="G50" s="59"/>
      <c r="H50" s="59"/>
      <c r="I50" s="59"/>
      <c r="J50" s="59"/>
      <c r="K50" s="59"/>
      <c r="L50" s="59"/>
      <c r="M50" s="59"/>
      <c r="N50" s="59"/>
      <c r="O50" s="59"/>
      <c r="P50" s="59"/>
      <c r="Q50" s="59"/>
      <c r="R50" s="59"/>
      <c r="S50" s="59"/>
      <c r="T50" s="59"/>
      <c r="U50" s="59"/>
      <c r="V50" s="59"/>
      <c r="W50" s="60"/>
      <c r="X50" s="133">
        <v>3171996</v>
      </c>
      <c r="Y50" s="134"/>
      <c r="Z50" s="134"/>
      <c r="AA50" s="134"/>
      <c r="AB50" s="135"/>
      <c r="AC50" s="126" t="s">
        <v>239</v>
      </c>
      <c r="AD50" s="127"/>
      <c r="AE50" s="127"/>
      <c r="AF50" s="127"/>
      <c r="AG50" s="128"/>
      <c r="AH50" s="126" t="s">
        <v>239</v>
      </c>
      <c r="AI50" s="127"/>
      <c r="AJ50" s="128"/>
      <c r="AK50" s="133">
        <f t="shared" ref="AK50:AK62" si="3">IF(ISNUMBER(X50),X50,0)+IF(ISNUMBER(AC50),AC50,0)</f>
        <v>3171996</v>
      </c>
      <c r="AL50" s="134"/>
      <c r="AM50" s="134"/>
      <c r="AN50" s="134"/>
      <c r="AO50" s="135"/>
      <c r="AP50" s="133">
        <v>3197372</v>
      </c>
      <c r="AQ50" s="134"/>
      <c r="AR50" s="134"/>
      <c r="AS50" s="134"/>
      <c r="AT50" s="135"/>
      <c r="AU50" s="126" t="s">
        <v>239</v>
      </c>
      <c r="AV50" s="127"/>
      <c r="AW50" s="127"/>
      <c r="AX50" s="127"/>
      <c r="AY50" s="128"/>
      <c r="AZ50" s="126" t="s">
        <v>239</v>
      </c>
      <c r="BA50" s="127"/>
      <c r="BB50" s="128"/>
      <c r="BC50" s="133">
        <f t="shared" ref="BC50:BC62" si="4">IF(ISNUMBER(AP50),AP50,0)+IF(ISNUMBER(AU50),AU50,0)</f>
        <v>3197372</v>
      </c>
      <c r="BD50" s="134"/>
      <c r="BE50" s="134"/>
      <c r="BF50" s="134"/>
      <c r="BG50" s="135"/>
      <c r="CA50" s="42" t="s">
        <v>32</v>
      </c>
    </row>
    <row r="51" spans="1:79" s="42" customFormat="1" ht="25.5" customHeight="1">
      <c r="A51" s="112"/>
      <c r="B51" s="113"/>
      <c r="C51" s="113"/>
      <c r="D51" s="137"/>
      <c r="E51" s="62" t="s">
        <v>240</v>
      </c>
      <c r="F51" s="59"/>
      <c r="G51" s="59"/>
      <c r="H51" s="59"/>
      <c r="I51" s="59"/>
      <c r="J51" s="59"/>
      <c r="K51" s="59"/>
      <c r="L51" s="59"/>
      <c r="M51" s="59"/>
      <c r="N51" s="59"/>
      <c r="O51" s="59"/>
      <c r="P51" s="59"/>
      <c r="Q51" s="59"/>
      <c r="R51" s="59"/>
      <c r="S51" s="59"/>
      <c r="T51" s="59"/>
      <c r="U51" s="59"/>
      <c r="V51" s="59"/>
      <c r="W51" s="60"/>
      <c r="X51" s="126" t="s">
        <v>239</v>
      </c>
      <c r="Y51" s="127"/>
      <c r="Z51" s="127"/>
      <c r="AA51" s="127"/>
      <c r="AB51" s="128"/>
      <c r="AC51" s="126">
        <v>0</v>
      </c>
      <c r="AD51" s="127"/>
      <c r="AE51" s="127"/>
      <c r="AF51" s="127"/>
      <c r="AG51" s="128"/>
      <c r="AH51" s="126">
        <v>0</v>
      </c>
      <c r="AI51" s="127"/>
      <c r="AJ51" s="128"/>
      <c r="AK51" s="126">
        <f t="shared" si="3"/>
        <v>0</v>
      </c>
      <c r="AL51" s="127"/>
      <c r="AM51" s="127"/>
      <c r="AN51" s="127"/>
      <c r="AO51" s="128"/>
      <c r="AP51" s="126" t="s">
        <v>239</v>
      </c>
      <c r="AQ51" s="127"/>
      <c r="AR51" s="127"/>
      <c r="AS51" s="127"/>
      <c r="AT51" s="128"/>
      <c r="AU51" s="126">
        <v>0</v>
      </c>
      <c r="AV51" s="127"/>
      <c r="AW51" s="127"/>
      <c r="AX51" s="127"/>
      <c r="AY51" s="128"/>
      <c r="AZ51" s="126">
        <v>0</v>
      </c>
      <c r="BA51" s="127"/>
      <c r="BB51" s="128"/>
      <c r="BC51" s="126">
        <f t="shared" si="4"/>
        <v>0</v>
      </c>
      <c r="BD51" s="127"/>
      <c r="BE51" s="127"/>
      <c r="BF51" s="127"/>
      <c r="BG51" s="128"/>
    </row>
    <row r="52" spans="1:79" s="42" customFormat="1" ht="25.5" customHeight="1">
      <c r="A52" s="112">
        <v>25010100</v>
      </c>
      <c r="B52" s="113"/>
      <c r="C52" s="113"/>
      <c r="D52" s="137"/>
      <c r="E52" s="62" t="s">
        <v>241</v>
      </c>
      <c r="F52" s="59"/>
      <c r="G52" s="59"/>
      <c r="H52" s="59"/>
      <c r="I52" s="59"/>
      <c r="J52" s="59"/>
      <c r="K52" s="59"/>
      <c r="L52" s="59"/>
      <c r="M52" s="59"/>
      <c r="N52" s="59"/>
      <c r="O52" s="59"/>
      <c r="P52" s="59"/>
      <c r="Q52" s="59"/>
      <c r="R52" s="59"/>
      <c r="S52" s="59"/>
      <c r="T52" s="59"/>
      <c r="U52" s="59"/>
      <c r="V52" s="59"/>
      <c r="W52" s="60"/>
      <c r="X52" s="126" t="s">
        <v>239</v>
      </c>
      <c r="Y52" s="127"/>
      <c r="Z52" s="127"/>
      <c r="AA52" s="127"/>
      <c r="AB52" s="128"/>
      <c r="AC52" s="126">
        <v>0</v>
      </c>
      <c r="AD52" s="127"/>
      <c r="AE52" s="127"/>
      <c r="AF52" s="127"/>
      <c r="AG52" s="128"/>
      <c r="AH52" s="126">
        <v>0</v>
      </c>
      <c r="AI52" s="127"/>
      <c r="AJ52" s="128"/>
      <c r="AK52" s="126">
        <f t="shared" si="3"/>
        <v>0</v>
      </c>
      <c r="AL52" s="127"/>
      <c r="AM52" s="127"/>
      <c r="AN52" s="127"/>
      <c r="AO52" s="128"/>
      <c r="AP52" s="126" t="s">
        <v>239</v>
      </c>
      <c r="AQ52" s="127"/>
      <c r="AR52" s="127"/>
      <c r="AS52" s="127"/>
      <c r="AT52" s="128"/>
      <c r="AU52" s="126">
        <v>0</v>
      </c>
      <c r="AV52" s="127"/>
      <c r="AW52" s="127"/>
      <c r="AX52" s="127"/>
      <c r="AY52" s="128"/>
      <c r="AZ52" s="126">
        <v>0</v>
      </c>
      <c r="BA52" s="127"/>
      <c r="BB52" s="128"/>
      <c r="BC52" s="126">
        <f t="shared" si="4"/>
        <v>0</v>
      </c>
      <c r="BD52" s="127"/>
      <c r="BE52" s="127"/>
      <c r="BF52" s="127"/>
      <c r="BG52" s="128"/>
    </row>
    <row r="53" spans="1:79" s="42" customFormat="1" ht="25.5" customHeight="1">
      <c r="A53" s="112">
        <v>25010200</v>
      </c>
      <c r="B53" s="113"/>
      <c r="C53" s="113"/>
      <c r="D53" s="137"/>
      <c r="E53" s="62" t="s">
        <v>242</v>
      </c>
      <c r="F53" s="59"/>
      <c r="G53" s="59"/>
      <c r="H53" s="59"/>
      <c r="I53" s="59"/>
      <c r="J53" s="59"/>
      <c r="K53" s="59"/>
      <c r="L53" s="59"/>
      <c r="M53" s="59"/>
      <c r="N53" s="59"/>
      <c r="O53" s="59"/>
      <c r="P53" s="59"/>
      <c r="Q53" s="59"/>
      <c r="R53" s="59"/>
      <c r="S53" s="59"/>
      <c r="T53" s="59"/>
      <c r="U53" s="59"/>
      <c r="V53" s="59"/>
      <c r="W53" s="60"/>
      <c r="X53" s="126" t="s">
        <v>239</v>
      </c>
      <c r="Y53" s="127"/>
      <c r="Z53" s="127"/>
      <c r="AA53" s="127"/>
      <c r="AB53" s="128"/>
      <c r="AC53" s="126">
        <v>0</v>
      </c>
      <c r="AD53" s="127"/>
      <c r="AE53" s="127"/>
      <c r="AF53" s="127"/>
      <c r="AG53" s="128"/>
      <c r="AH53" s="126">
        <v>0</v>
      </c>
      <c r="AI53" s="127"/>
      <c r="AJ53" s="128"/>
      <c r="AK53" s="126">
        <f t="shared" si="3"/>
        <v>0</v>
      </c>
      <c r="AL53" s="127"/>
      <c r="AM53" s="127"/>
      <c r="AN53" s="127"/>
      <c r="AO53" s="128"/>
      <c r="AP53" s="126" t="s">
        <v>239</v>
      </c>
      <c r="AQ53" s="127"/>
      <c r="AR53" s="127"/>
      <c r="AS53" s="127"/>
      <c r="AT53" s="128"/>
      <c r="AU53" s="126">
        <v>0</v>
      </c>
      <c r="AV53" s="127"/>
      <c r="AW53" s="127"/>
      <c r="AX53" s="127"/>
      <c r="AY53" s="128"/>
      <c r="AZ53" s="126">
        <v>0</v>
      </c>
      <c r="BA53" s="127"/>
      <c r="BB53" s="128"/>
      <c r="BC53" s="126">
        <f t="shared" si="4"/>
        <v>0</v>
      </c>
      <c r="BD53" s="127"/>
      <c r="BE53" s="127"/>
      <c r="BF53" s="127"/>
      <c r="BG53" s="128"/>
    </row>
    <row r="54" spans="1:79" s="42" customFormat="1" ht="12.75" customHeight="1">
      <c r="A54" s="112">
        <v>25010300</v>
      </c>
      <c r="B54" s="113"/>
      <c r="C54" s="113"/>
      <c r="D54" s="137"/>
      <c r="E54" s="62" t="s">
        <v>243</v>
      </c>
      <c r="F54" s="59"/>
      <c r="G54" s="59"/>
      <c r="H54" s="59"/>
      <c r="I54" s="59"/>
      <c r="J54" s="59"/>
      <c r="K54" s="59"/>
      <c r="L54" s="59"/>
      <c r="M54" s="59"/>
      <c r="N54" s="59"/>
      <c r="O54" s="59"/>
      <c r="P54" s="59"/>
      <c r="Q54" s="59"/>
      <c r="R54" s="59"/>
      <c r="S54" s="59"/>
      <c r="T54" s="59"/>
      <c r="U54" s="59"/>
      <c r="V54" s="59"/>
      <c r="W54" s="60"/>
      <c r="X54" s="126" t="s">
        <v>239</v>
      </c>
      <c r="Y54" s="127"/>
      <c r="Z54" s="127"/>
      <c r="AA54" s="127"/>
      <c r="AB54" s="128"/>
      <c r="AC54" s="126">
        <v>0</v>
      </c>
      <c r="AD54" s="127"/>
      <c r="AE54" s="127"/>
      <c r="AF54" s="127"/>
      <c r="AG54" s="128"/>
      <c r="AH54" s="126">
        <v>0</v>
      </c>
      <c r="AI54" s="127"/>
      <c r="AJ54" s="128"/>
      <c r="AK54" s="126">
        <f t="shared" si="3"/>
        <v>0</v>
      </c>
      <c r="AL54" s="127"/>
      <c r="AM54" s="127"/>
      <c r="AN54" s="127"/>
      <c r="AO54" s="128"/>
      <c r="AP54" s="126" t="s">
        <v>239</v>
      </c>
      <c r="AQ54" s="127"/>
      <c r="AR54" s="127"/>
      <c r="AS54" s="127"/>
      <c r="AT54" s="128"/>
      <c r="AU54" s="126">
        <v>0</v>
      </c>
      <c r="AV54" s="127"/>
      <c r="AW54" s="127"/>
      <c r="AX54" s="127"/>
      <c r="AY54" s="128"/>
      <c r="AZ54" s="126">
        <v>0</v>
      </c>
      <c r="BA54" s="127"/>
      <c r="BB54" s="128"/>
      <c r="BC54" s="126">
        <f t="shared" si="4"/>
        <v>0</v>
      </c>
      <c r="BD54" s="127"/>
      <c r="BE54" s="127"/>
      <c r="BF54" s="127"/>
      <c r="BG54" s="128"/>
    </row>
    <row r="55" spans="1:79" s="42" customFormat="1" ht="25.5" customHeight="1">
      <c r="A55" s="112">
        <v>25010400</v>
      </c>
      <c r="B55" s="113"/>
      <c r="C55" s="113"/>
      <c r="D55" s="137"/>
      <c r="E55" s="62" t="s">
        <v>244</v>
      </c>
      <c r="F55" s="59"/>
      <c r="G55" s="59"/>
      <c r="H55" s="59"/>
      <c r="I55" s="59"/>
      <c r="J55" s="59"/>
      <c r="K55" s="59"/>
      <c r="L55" s="59"/>
      <c r="M55" s="59"/>
      <c r="N55" s="59"/>
      <c r="O55" s="59"/>
      <c r="P55" s="59"/>
      <c r="Q55" s="59"/>
      <c r="R55" s="59"/>
      <c r="S55" s="59"/>
      <c r="T55" s="59"/>
      <c r="U55" s="59"/>
      <c r="V55" s="59"/>
      <c r="W55" s="60"/>
      <c r="X55" s="126" t="s">
        <v>239</v>
      </c>
      <c r="Y55" s="127"/>
      <c r="Z55" s="127"/>
      <c r="AA55" s="127"/>
      <c r="AB55" s="128"/>
      <c r="AC55" s="126">
        <v>0</v>
      </c>
      <c r="AD55" s="127"/>
      <c r="AE55" s="127"/>
      <c r="AF55" s="127"/>
      <c r="AG55" s="128"/>
      <c r="AH55" s="126">
        <v>0</v>
      </c>
      <c r="AI55" s="127"/>
      <c r="AJ55" s="128"/>
      <c r="AK55" s="126">
        <f t="shared" si="3"/>
        <v>0</v>
      </c>
      <c r="AL55" s="127"/>
      <c r="AM55" s="127"/>
      <c r="AN55" s="127"/>
      <c r="AO55" s="128"/>
      <c r="AP55" s="126" t="s">
        <v>239</v>
      </c>
      <c r="AQ55" s="127"/>
      <c r="AR55" s="127"/>
      <c r="AS55" s="127"/>
      <c r="AT55" s="128"/>
      <c r="AU55" s="126">
        <v>0</v>
      </c>
      <c r="AV55" s="127"/>
      <c r="AW55" s="127"/>
      <c r="AX55" s="127"/>
      <c r="AY55" s="128"/>
      <c r="AZ55" s="126">
        <v>0</v>
      </c>
      <c r="BA55" s="127"/>
      <c r="BB55" s="128"/>
      <c r="BC55" s="126">
        <f t="shared" si="4"/>
        <v>0</v>
      </c>
      <c r="BD55" s="127"/>
      <c r="BE55" s="127"/>
      <c r="BF55" s="127"/>
      <c r="BG55" s="128"/>
    </row>
    <row r="56" spans="1:79" s="42" customFormat="1" ht="12.75" customHeight="1">
      <c r="A56" s="112">
        <v>25020100</v>
      </c>
      <c r="B56" s="113"/>
      <c r="C56" s="113"/>
      <c r="D56" s="137"/>
      <c r="E56" s="62" t="s">
        <v>245</v>
      </c>
      <c r="F56" s="59"/>
      <c r="G56" s="59"/>
      <c r="H56" s="59"/>
      <c r="I56" s="59"/>
      <c r="J56" s="59"/>
      <c r="K56" s="59"/>
      <c r="L56" s="59"/>
      <c r="M56" s="59"/>
      <c r="N56" s="59"/>
      <c r="O56" s="59"/>
      <c r="P56" s="59"/>
      <c r="Q56" s="59"/>
      <c r="R56" s="59"/>
      <c r="S56" s="59"/>
      <c r="T56" s="59"/>
      <c r="U56" s="59"/>
      <c r="V56" s="59"/>
      <c r="W56" s="60"/>
      <c r="X56" s="126" t="s">
        <v>239</v>
      </c>
      <c r="Y56" s="127"/>
      <c r="Z56" s="127"/>
      <c r="AA56" s="127"/>
      <c r="AB56" s="128"/>
      <c r="AC56" s="126">
        <v>0</v>
      </c>
      <c r="AD56" s="127"/>
      <c r="AE56" s="127"/>
      <c r="AF56" s="127"/>
      <c r="AG56" s="128"/>
      <c r="AH56" s="126">
        <v>0</v>
      </c>
      <c r="AI56" s="127"/>
      <c r="AJ56" s="128"/>
      <c r="AK56" s="126">
        <f t="shared" si="3"/>
        <v>0</v>
      </c>
      <c r="AL56" s="127"/>
      <c r="AM56" s="127"/>
      <c r="AN56" s="127"/>
      <c r="AO56" s="128"/>
      <c r="AP56" s="126" t="s">
        <v>239</v>
      </c>
      <c r="AQ56" s="127"/>
      <c r="AR56" s="127"/>
      <c r="AS56" s="127"/>
      <c r="AT56" s="128"/>
      <c r="AU56" s="126">
        <v>0</v>
      </c>
      <c r="AV56" s="127"/>
      <c r="AW56" s="127"/>
      <c r="AX56" s="127"/>
      <c r="AY56" s="128"/>
      <c r="AZ56" s="126">
        <v>0</v>
      </c>
      <c r="BA56" s="127"/>
      <c r="BB56" s="128"/>
      <c r="BC56" s="126">
        <f t="shared" si="4"/>
        <v>0</v>
      </c>
      <c r="BD56" s="127"/>
      <c r="BE56" s="127"/>
      <c r="BF56" s="127"/>
      <c r="BG56" s="128"/>
    </row>
    <row r="57" spans="1:79" s="42" customFormat="1" ht="63.75" customHeight="1">
      <c r="A57" s="112">
        <v>25020200</v>
      </c>
      <c r="B57" s="113"/>
      <c r="C57" s="113"/>
      <c r="D57" s="137"/>
      <c r="E57" s="62" t="s">
        <v>246</v>
      </c>
      <c r="F57" s="59"/>
      <c r="G57" s="59"/>
      <c r="H57" s="59"/>
      <c r="I57" s="59"/>
      <c r="J57" s="59"/>
      <c r="K57" s="59"/>
      <c r="L57" s="59"/>
      <c r="M57" s="59"/>
      <c r="N57" s="59"/>
      <c r="O57" s="59"/>
      <c r="P57" s="59"/>
      <c r="Q57" s="59"/>
      <c r="R57" s="59"/>
      <c r="S57" s="59"/>
      <c r="T57" s="59"/>
      <c r="U57" s="59"/>
      <c r="V57" s="59"/>
      <c r="W57" s="60"/>
      <c r="X57" s="126" t="s">
        <v>239</v>
      </c>
      <c r="Y57" s="127"/>
      <c r="Z57" s="127"/>
      <c r="AA57" s="127"/>
      <c r="AB57" s="128"/>
      <c r="AC57" s="126">
        <v>0</v>
      </c>
      <c r="AD57" s="127"/>
      <c r="AE57" s="127"/>
      <c r="AF57" s="127"/>
      <c r="AG57" s="128"/>
      <c r="AH57" s="126">
        <v>0</v>
      </c>
      <c r="AI57" s="127"/>
      <c r="AJ57" s="128"/>
      <c r="AK57" s="126">
        <f t="shared" si="3"/>
        <v>0</v>
      </c>
      <c r="AL57" s="127"/>
      <c r="AM57" s="127"/>
      <c r="AN57" s="127"/>
      <c r="AO57" s="128"/>
      <c r="AP57" s="126" t="s">
        <v>239</v>
      </c>
      <c r="AQ57" s="127"/>
      <c r="AR57" s="127"/>
      <c r="AS57" s="127"/>
      <c r="AT57" s="128"/>
      <c r="AU57" s="126">
        <v>0</v>
      </c>
      <c r="AV57" s="127"/>
      <c r="AW57" s="127"/>
      <c r="AX57" s="127"/>
      <c r="AY57" s="128"/>
      <c r="AZ57" s="126">
        <v>0</v>
      </c>
      <c r="BA57" s="127"/>
      <c r="BB57" s="128"/>
      <c r="BC57" s="126">
        <f t="shared" si="4"/>
        <v>0</v>
      </c>
      <c r="BD57" s="127"/>
      <c r="BE57" s="127"/>
      <c r="BF57" s="127"/>
      <c r="BG57" s="128"/>
    </row>
    <row r="58" spans="1:79" s="42" customFormat="1" ht="25.5" customHeight="1">
      <c r="A58" s="112"/>
      <c r="B58" s="113"/>
      <c r="C58" s="113"/>
      <c r="D58" s="137"/>
      <c r="E58" s="62" t="s">
        <v>247</v>
      </c>
      <c r="F58" s="59"/>
      <c r="G58" s="59"/>
      <c r="H58" s="59"/>
      <c r="I58" s="59"/>
      <c r="J58" s="59"/>
      <c r="K58" s="59"/>
      <c r="L58" s="59"/>
      <c r="M58" s="59"/>
      <c r="N58" s="59"/>
      <c r="O58" s="59"/>
      <c r="P58" s="59"/>
      <c r="Q58" s="59"/>
      <c r="R58" s="59"/>
      <c r="S58" s="59"/>
      <c r="T58" s="59"/>
      <c r="U58" s="59"/>
      <c r="V58" s="59"/>
      <c r="W58" s="60"/>
      <c r="X58" s="126" t="s">
        <v>239</v>
      </c>
      <c r="Y58" s="127"/>
      <c r="Z58" s="127"/>
      <c r="AA58" s="127"/>
      <c r="AB58" s="128"/>
      <c r="AC58" s="126">
        <v>0</v>
      </c>
      <c r="AD58" s="127"/>
      <c r="AE58" s="127"/>
      <c r="AF58" s="127"/>
      <c r="AG58" s="128"/>
      <c r="AH58" s="126">
        <v>0</v>
      </c>
      <c r="AI58" s="127"/>
      <c r="AJ58" s="128"/>
      <c r="AK58" s="126">
        <f t="shared" si="3"/>
        <v>0</v>
      </c>
      <c r="AL58" s="127"/>
      <c r="AM58" s="127"/>
      <c r="AN58" s="127"/>
      <c r="AO58" s="128"/>
      <c r="AP58" s="126" t="s">
        <v>239</v>
      </c>
      <c r="AQ58" s="127"/>
      <c r="AR58" s="127"/>
      <c r="AS58" s="127"/>
      <c r="AT58" s="128"/>
      <c r="AU58" s="126">
        <v>0</v>
      </c>
      <c r="AV58" s="127"/>
      <c r="AW58" s="127"/>
      <c r="AX58" s="127"/>
      <c r="AY58" s="128"/>
      <c r="AZ58" s="126">
        <v>0</v>
      </c>
      <c r="BA58" s="127"/>
      <c r="BB58" s="128"/>
      <c r="BC58" s="126">
        <f t="shared" si="4"/>
        <v>0</v>
      </c>
      <c r="BD58" s="127"/>
      <c r="BE58" s="127"/>
      <c r="BF58" s="127"/>
      <c r="BG58" s="128"/>
    </row>
    <row r="59" spans="1:79" s="42" customFormat="1" ht="12.75" customHeight="1">
      <c r="A59" s="112">
        <v>602100</v>
      </c>
      <c r="B59" s="113"/>
      <c r="C59" s="113"/>
      <c r="D59" s="137"/>
      <c r="E59" s="62" t="s">
        <v>248</v>
      </c>
      <c r="F59" s="59"/>
      <c r="G59" s="59"/>
      <c r="H59" s="59"/>
      <c r="I59" s="59"/>
      <c r="J59" s="59"/>
      <c r="K59" s="59"/>
      <c r="L59" s="59"/>
      <c r="M59" s="59"/>
      <c r="N59" s="59"/>
      <c r="O59" s="59"/>
      <c r="P59" s="59"/>
      <c r="Q59" s="59"/>
      <c r="R59" s="59"/>
      <c r="S59" s="59"/>
      <c r="T59" s="59"/>
      <c r="U59" s="59"/>
      <c r="V59" s="59"/>
      <c r="W59" s="60"/>
      <c r="X59" s="126" t="s">
        <v>239</v>
      </c>
      <c r="Y59" s="127"/>
      <c r="Z59" s="127"/>
      <c r="AA59" s="127"/>
      <c r="AB59" s="128"/>
      <c r="AC59" s="126">
        <v>0</v>
      </c>
      <c r="AD59" s="127"/>
      <c r="AE59" s="127"/>
      <c r="AF59" s="127"/>
      <c r="AG59" s="128"/>
      <c r="AH59" s="126">
        <v>0</v>
      </c>
      <c r="AI59" s="127"/>
      <c r="AJ59" s="128"/>
      <c r="AK59" s="126">
        <f t="shared" si="3"/>
        <v>0</v>
      </c>
      <c r="AL59" s="127"/>
      <c r="AM59" s="127"/>
      <c r="AN59" s="127"/>
      <c r="AO59" s="128"/>
      <c r="AP59" s="126" t="s">
        <v>239</v>
      </c>
      <c r="AQ59" s="127"/>
      <c r="AR59" s="127"/>
      <c r="AS59" s="127"/>
      <c r="AT59" s="128"/>
      <c r="AU59" s="126">
        <v>0</v>
      </c>
      <c r="AV59" s="127"/>
      <c r="AW59" s="127"/>
      <c r="AX59" s="127"/>
      <c r="AY59" s="128"/>
      <c r="AZ59" s="126">
        <v>0</v>
      </c>
      <c r="BA59" s="127"/>
      <c r="BB59" s="128"/>
      <c r="BC59" s="126">
        <f t="shared" si="4"/>
        <v>0</v>
      </c>
      <c r="BD59" s="127"/>
      <c r="BE59" s="127"/>
      <c r="BF59" s="127"/>
      <c r="BG59" s="128"/>
    </row>
    <row r="60" spans="1:79" s="42" customFormat="1" ht="12.75" customHeight="1">
      <c r="A60" s="112">
        <v>602200</v>
      </c>
      <c r="B60" s="113"/>
      <c r="C60" s="113"/>
      <c r="D60" s="137"/>
      <c r="E60" s="62" t="s">
        <v>249</v>
      </c>
      <c r="F60" s="59"/>
      <c r="G60" s="59"/>
      <c r="H60" s="59"/>
      <c r="I60" s="59"/>
      <c r="J60" s="59"/>
      <c r="K60" s="59"/>
      <c r="L60" s="59"/>
      <c r="M60" s="59"/>
      <c r="N60" s="59"/>
      <c r="O60" s="59"/>
      <c r="P60" s="59"/>
      <c r="Q60" s="59"/>
      <c r="R60" s="59"/>
      <c r="S60" s="59"/>
      <c r="T60" s="59"/>
      <c r="U60" s="59"/>
      <c r="V60" s="59"/>
      <c r="W60" s="60"/>
      <c r="X60" s="126" t="s">
        <v>239</v>
      </c>
      <c r="Y60" s="127"/>
      <c r="Z60" s="127"/>
      <c r="AA60" s="127"/>
      <c r="AB60" s="128"/>
      <c r="AC60" s="126">
        <v>0</v>
      </c>
      <c r="AD60" s="127"/>
      <c r="AE60" s="127"/>
      <c r="AF60" s="127"/>
      <c r="AG60" s="128"/>
      <c r="AH60" s="126">
        <v>0</v>
      </c>
      <c r="AI60" s="127"/>
      <c r="AJ60" s="128"/>
      <c r="AK60" s="126">
        <f t="shared" si="3"/>
        <v>0</v>
      </c>
      <c r="AL60" s="127"/>
      <c r="AM60" s="127"/>
      <c r="AN60" s="127"/>
      <c r="AO60" s="128"/>
      <c r="AP60" s="126" t="s">
        <v>239</v>
      </c>
      <c r="AQ60" s="127"/>
      <c r="AR60" s="127"/>
      <c r="AS60" s="127"/>
      <c r="AT60" s="128"/>
      <c r="AU60" s="126">
        <v>0</v>
      </c>
      <c r="AV60" s="127"/>
      <c r="AW60" s="127"/>
      <c r="AX60" s="127"/>
      <c r="AY60" s="128"/>
      <c r="AZ60" s="126">
        <v>0</v>
      </c>
      <c r="BA60" s="127"/>
      <c r="BB60" s="128"/>
      <c r="BC60" s="126">
        <f t="shared" si="4"/>
        <v>0</v>
      </c>
      <c r="BD60" s="127"/>
      <c r="BE60" s="127"/>
      <c r="BF60" s="127"/>
      <c r="BG60" s="128"/>
    </row>
    <row r="61" spans="1:79" s="42" customFormat="1" ht="25.5" customHeight="1">
      <c r="A61" s="112">
        <v>602400</v>
      </c>
      <c r="B61" s="113"/>
      <c r="C61" s="113"/>
      <c r="D61" s="137"/>
      <c r="E61" s="62" t="s">
        <v>250</v>
      </c>
      <c r="F61" s="59"/>
      <c r="G61" s="59"/>
      <c r="H61" s="59"/>
      <c r="I61" s="59"/>
      <c r="J61" s="59"/>
      <c r="K61" s="59"/>
      <c r="L61" s="59"/>
      <c r="M61" s="59"/>
      <c r="N61" s="59"/>
      <c r="O61" s="59"/>
      <c r="P61" s="59"/>
      <c r="Q61" s="59"/>
      <c r="R61" s="59"/>
      <c r="S61" s="59"/>
      <c r="T61" s="59"/>
      <c r="U61" s="59"/>
      <c r="V61" s="59"/>
      <c r="W61" s="60"/>
      <c r="X61" s="126" t="s">
        <v>239</v>
      </c>
      <c r="Y61" s="127"/>
      <c r="Z61" s="127"/>
      <c r="AA61" s="127"/>
      <c r="AB61" s="128"/>
      <c r="AC61" s="126">
        <v>0</v>
      </c>
      <c r="AD61" s="127"/>
      <c r="AE61" s="127"/>
      <c r="AF61" s="127"/>
      <c r="AG61" s="128"/>
      <c r="AH61" s="126">
        <v>0</v>
      </c>
      <c r="AI61" s="127"/>
      <c r="AJ61" s="128"/>
      <c r="AK61" s="126">
        <f t="shared" si="3"/>
        <v>0</v>
      </c>
      <c r="AL61" s="127"/>
      <c r="AM61" s="127"/>
      <c r="AN61" s="127"/>
      <c r="AO61" s="128"/>
      <c r="AP61" s="126" t="s">
        <v>239</v>
      </c>
      <c r="AQ61" s="127"/>
      <c r="AR61" s="127"/>
      <c r="AS61" s="127"/>
      <c r="AT61" s="128"/>
      <c r="AU61" s="126">
        <v>0</v>
      </c>
      <c r="AV61" s="127"/>
      <c r="AW61" s="127"/>
      <c r="AX61" s="127"/>
      <c r="AY61" s="128"/>
      <c r="AZ61" s="126">
        <v>0</v>
      </c>
      <c r="BA61" s="127"/>
      <c r="BB61" s="128"/>
      <c r="BC61" s="126">
        <f t="shared" si="4"/>
        <v>0</v>
      </c>
      <c r="BD61" s="127"/>
      <c r="BE61" s="127"/>
      <c r="BF61" s="127"/>
      <c r="BG61" s="128"/>
    </row>
    <row r="62" spans="1:79" s="8" customFormat="1" ht="12.75" customHeight="1">
      <c r="A62" s="114"/>
      <c r="B62" s="115"/>
      <c r="C62" s="115"/>
      <c r="D62" s="136"/>
      <c r="E62" s="56" t="s">
        <v>180</v>
      </c>
      <c r="F62" s="53"/>
      <c r="G62" s="53"/>
      <c r="H62" s="53"/>
      <c r="I62" s="53"/>
      <c r="J62" s="53"/>
      <c r="K62" s="53"/>
      <c r="L62" s="53"/>
      <c r="M62" s="53"/>
      <c r="N62" s="53"/>
      <c r="O62" s="53"/>
      <c r="P62" s="53"/>
      <c r="Q62" s="53"/>
      <c r="R62" s="53"/>
      <c r="S62" s="53"/>
      <c r="T62" s="53"/>
      <c r="U62" s="53"/>
      <c r="V62" s="53"/>
      <c r="W62" s="54"/>
      <c r="X62" s="130">
        <v>3171996</v>
      </c>
      <c r="Y62" s="131"/>
      <c r="Z62" s="131"/>
      <c r="AA62" s="131"/>
      <c r="AB62" s="132"/>
      <c r="AC62" s="123">
        <v>0</v>
      </c>
      <c r="AD62" s="124"/>
      <c r="AE62" s="124"/>
      <c r="AF62" s="124"/>
      <c r="AG62" s="125"/>
      <c r="AH62" s="123">
        <v>0</v>
      </c>
      <c r="AI62" s="124"/>
      <c r="AJ62" s="125"/>
      <c r="AK62" s="130">
        <f t="shared" si="3"/>
        <v>3171996</v>
      </c>
      <c r="AL62" s="131"/>
      <c r="AM62" s="131"/>
      <c r="AN62" s="131"/>
      <c r="AO62" s="132"/>
      <c r="AP62" s="130">
        <v>3197372</v>
      </c>
      <c r="AQ62" s="131"/>
      <c r="AR62" s="131"/>
      <c r="AS62" s="131"/>
      <c r="AT62" s="132"/>
      <c r="AU62" s="123">
        <v>0</v>
      </c>
      <c r="AV62" s="124"/>
      <c r="AW62" s="124"/>
      <c r="AX62" s="124"/>
      <c r="AY62" s="125"/>
      <c r="AZ62" s="123">
        <v>0</v>
      </c>
      <c r="BA62" s="124"/>
      <c r="BB62" s="125"/>
      <c r="BC62" s="130">
        <f t="shared" si="4"/>
        <v>3197372</v>
      </c>
      <c r="BD62" s="131"/>
      <c r="BE62" s="131"/>
      <c r="BF62" s="131"/>
      <c r="BG62" s="132"/>
    </row>
    <row r="63" spans="1:79" s="6" customFormat="1" ht="12.75" customHeight="1">
      <c r="A63" s="31"/>
      <c r="B63" s="31"/>
      <c r="C63" s="31"/>
      <c r="D63" s="31"/>
      <c r="E63" s="31"/>
      <c r="F63" s="31"/>
      <c r="G63" s="31"/>
      <c r="H63" s="31"/>
      <c r="I63" s="31"/>
      <c r="J63" s="31"/>
      <c r="K63" s="31"/>
      <c r="L63" s="31"/>
      <c r="M63" s="31"/>
      <c r="N63" s="31"/>
      <c r="O63" s="31"/>
      <c r="P63" s="31"/>
      <c r="Q63" s="31"/>
      <c r="R63" s="31"/>
      <c r="S63" s="31"/>
      <c r="T63" s="31"/>
      <c r="U63" s="31"/>
      <c r="V63" s="31"/>
      <c r="W63" s="31"/>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row>
    <row r="65" spans="1:79" s="5" customFormat="1" ht="14.25" customHeight="1">
      <c r="A65" s="138" t="s">
        <v>149</v>
      </c>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23"/>
    </row>
    <row r="66" spans="1:79" ht="14.25" customHeight="1">
      <c r="A66" s="138" t="s">
        <v>327</v>
      </c>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138"/>
      <c r="BY66" s="138"/>
    </row>
    <row r="67" spans="1:79" ht="15" customHeight="1">
      <c r="A67" s="86" t="s">
        <v>229</v>
      </c>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row>
    <row r="68" spans="1:79" ht="23.1" customHeight="1">
      <c r="A68" s="168" t="s">
        <v>150</v>
      </c>
      <c r="B68" s="169"/>
      <c r="C68" s="169"/>
      <c r="D68" s="170"/>
      <c r="E68" s="150" t="s">
        <v>20</v>
      </c>
      <c r="F68" s="151"/>
      <c r="G68" s="151"/>
      <c r="H68" s="151"/>
      <c r="I68" s="151"/>
      <c r="J68" s="151"/>
      <c r="K68" s="151"/>
      <c r="L68" s="151"/>
      <c r="M68" s="151"/>
      <c r="N68" s="151"/>
      <c r="O68" s="151"/>
      <c r="P68" s="151"/>
      <c r="Q68" s="151"/>
      <c r="R68" s="151"/>
      <c r="S68" s="151"/>
      <c r="T68" s="151"/>
      <c r="U68" s="151"/>
      <c r="V68" s="151"/>
      <c r="W68" s="152"/>
      <c r="X68" s="84" t="s">
        <v>230</v>
      </c>
      <c r="Y68" s="84"/>
      <c r="Z68" s="84"/>
      <c r="AA68" s="84"/>
      <c r="AB68" s="84"/>
      <c r="AC68" s="84"/>
      <c r="AD68" s="84"/>
      <c r="AE68" s="84"/>
      <c r="AF68" s="84"/>
      <c r="AG68" s="84"/>
      <c r="AH68" s="84"/>
      <c r="AI68" s="84"/>
      <c r="AJ68" s="84"/>
      <c r="AK68" s="84"/>
      <c r="AL68" s="84"/>
      <c r="AM68" s="84"/>
      <c r="AN68" s="84"/>
      <c r="AO68" s="84"/>
      <c r="AP68" s="84" t="s">
        <v>231</v>
      </c>
      <c r="AQ68" s="84"/>
      <c r="AR68" s="84"/>
      <c r="AS68" s="84"/>
      <c r="AT68" s="84"/>
      <c r="AU68" s="84"/>
      <c r="AV68" s="84"/>
      <c r="AW68" s="84"/>
      <c r="AX68" s="84"/>
      <c r="AY68" s="84"/>
      <c r="AZ68" s="84"/>
      <c r="BA68" s="84"/>
      <c r="BB68" s="84"/>
      <c r="BC68" s="84"/>
      <c r="BD68" s="84"/>
      <c r="BE68" s="84"/>
      <c r="BF68" s="84"/>
      <c r="BG68" s="84"/>
      <c r="BH68" s="84" t="s">
        <v>232</v>
      </c>
      <c r="BI68" s="84"/>
      <c r="BJ68" s="84"/>
      <c r="BK68" s="84"/>
      <c r="BL68" s="84"/>
      <c r="BM68" s="84"/>
      <c r="BN68" s="84"/>
      <c r="BO68" s="84"/>
      <c r="BP68" s="84"/>
      <c r="BQ68" s="84"/>
      <c r="BR68" s="84"/>
      <c r="BS68" s="84"/>
      <c r="BT68" s="84"/>
      <c r="BU68" s="84"/>
      <c r="BV68" s="84"/>
      <c r="BW68" s="84"/>
      <c r="BX68" s="84"/>
      <c r="BY68" s="84"/>
    </row>
    <row r="69" spans="1:79" ht="48.75" customHeight="1">
      <c r="A69" s="171"/>
      <c r="B69" s="172"/>
      <c r="C69" s="172"/>
      <c r="D69" s="173"/>
      <c r="E69" s="153"/>
      <c r="F69" s="154"/>
      <c r="G69" s="154"/>
      <c r="H69" s="154"/>
      <c r="I69" s="154"/>
      <c r="J69" s="154"/>
      <c r="K69" s="154"/>
      <c r="L69" s="154"/>
      <c r="M69" s="154"/>
      <c r="N69" s="154"/>
      <c r="O69" s="154"/>
      <c r="P69" s="154"/>
      <c r="Q69" s="154"/>
      <c r="R69" s="154"/>
      <c r="S69" s="154"/>
      <c r="T69" s="154"/>
      <c r="U69" s="154"/>
      <c r="V69" s="154"/>
      <c r="W69" s="155"/>
      <c r="X69" s="84" t="s">
        <v>5</v>
      </c>
      <c r="Y69" s="84"/>
      <c r="Z69" s="84"/>
      <c r="AA69" s="84"/>
      <c r="AB69" s="84"/>
      <c r="AC69" s="84" t="s">
        <v>4</v>
      </c>
      <c r="AD69" s="84"/>
      <c r="AE69" s="84"/>
      <c r="AF69" s="84"/>
      <c r="AG69" s="84"/>
      <c r="AH69" s="162" t="s">
        <v>148</v>
      </c>
      <c r="AI69" s="163"/>
      <c r="AJ69" s="164"/>
      <c r="AK69" s="84" t="s">
        <v>6</v>
      </c>
      <c r="AL69" s="84"/>
      <c r="AM69" s="84"/>
      <c r="AN69" s="84"/>
      <c r="AO69" s="84"/>
      <c r="AP69" s="84" t="s">
        <v>5</v>
      </c>
      <c r="AQ69" s="84"/>
      <c r="AR69" s="84"/>
      <c r="AS69" s="84"/>
      <c r="AT69" s="84"/>
      <c r="AU69" s="84" t="s">
        <v>4</v>
      </c>
      <c r="AV69" s="84"/>
      <c r="AW69" s="84"/>
      <c r="AX69" s="84"/>
      <c r="AY69" s="84"/>
      <c r="AZ69" s="162" t="s">
        <v>148</v>
      </c>
      <c r="BA69" s="163"/>
      <c r="BB69" s="164"/>
      <c r="BC69" s="84" t="s">
        <v>118</v>
      </c>
      <c r="BD69" s="84"/>
      <c r="BE69" s="84"/>
      <c r="BF69" s="84"/>
      <c r="BG69" s="84"/>
      <c r="BH69" s="84" t="s">
        <v>5</v>
      </c>
      <c r="BI69" s="84"/>
      <c r="BJ69" s="84"/>
      <c r="BK69" s="84"/>
      <c r="BL69" s="84"/>
      <c r="BM69" s="84" t="s">
        <v>4</v>
      </c>
      <c r="BN69" s="84"/>
      <c r="BO69" s="84"/>
      <c r="BP69" s="84"/>
      <c r="BQ69" s="84"/>
      <c r="BR69" s="162" t="s">
        <v>148</v>
      </c>
      <c r="BS69" s="163"/>
      <c r="BT69" s="164"/>
      <c r="BU69" s="84" t="s">
        <v>119</v>
      </c>
      <c r="BV69" s="84"/>
      <c r="BW69" s="84"/>
      <c r="BX69" s="84"/>
      <c r="BY69" s="84"/>
    </row>
    <row r="70" spans="1:79" ht="15" customHeight="1">
      <c r="A70" s="79">
        <v>1</v>
      </c>
      <c r="B70" s="80"/>
      <c r="C70" s="80"/>
      <c r="D70" s="81"/>
      <c r="E70" s="79">
        <v>2</v>
      </c>
      <c r="F70" s="80"/>
      <c r="G70" s="80"/>
      <c r="H70" s="80"/>
      <c r="I70" s="80"/>
      <c r="J70" s="80"/>
      <c r="K70" s="80"/>
      <c r="L70" s="80"/>
      <c r="M70" s="80"/>
      <c r="N70" s="80"/>
      <c r="O70" s="80"/>
      <c r="P70" s="80"/>
      <c r="Q70" s="80"/>
      <c r="R70" s="80"/>
      <c r="S70" s="80"/>
      <c r="T70" s="80"/>
      <c r="U70" s="80"/>
      <c r="V70" s="80"/>
      <c r="W70" s="81"/>
      <c r="X70" s="84">
        <v>3</v>
      </c>
      <c r="Y70" s="84"/>
      <c r="Z70" s="84"/>
      <c r="AA70" s="84"/>
      <c r="AB70" s="84"/>
      <c r="AC70" s="84">
        <v>4</v>
      </c>
      <c r="AD70" s="84"/>
      <c r="AE70" s="84"/>
      <c r="AF70" s="84"/>
      <c r="AG70" s="84"/>
      <c r="AH70" s="79">
        <v>5</v>
      </c>
      <c r="AI70" s="80"/>
      <c r="AJ70" s="81"/>
      <c r="AK70" s="84">
        <v>6</v>
      </c>
      <c r="AL70" s="84"/>
      <c r="AM70" s="84"/>
      <c r="AN70" s="84"/>
      <c r="AO70" s="84"/>
      <c r="AP70" s="84">
        <v>7</v>
      </c>
      <c r="AQ70" s="84"/>
      <c r="AR70" s="84"/>
      <c r="AS70" s="84"/>
      <c r="AT70" s="84"/>
      <c r="AU70" s="84">
        <v>8</v>
      </c>
      <c r="AV70" s="84"/>
      <c r="AW70" s="84"/>
      <c r="AX70" s="84"/>
      <c r="AY70" s="84"/>
      <c r="AZ70" s="79">
        <v>9</v>
      </c>
      <c r="BA70" s="80"/>
      <c r="BB70" s="81"/>
      <c r="BC70" s="84">
        <v>10</v>
      </c>
      <c r="BD70" s="84"/>
      <c r="BE70" s="84"/>
      <c r="BF70" s="84"/>
      <c r="BG70" s="84"/>
      <c r="BH70" s="84">
        <v>11</v>
      </c>
      <c r="BI70" s="84"/>
      <c r="BJ70" s="84"/>
      <c r="BK70" s="84"/>
      <c r="BL70" s="84"/>
      <c r="BM70" s="84">
        <v>12</v>
      </c>
      <c r="BN70" s="84"/>
      <c r="BO70" s="84"/>
      <c r="BP70" s="84"/>
      <c r="BQ70" s="84"/>
      <c r="BR70" s="79">
        <v>13</v>
      </c>
      <c r="BS70" s="80"/>
      <c r="BT70" s="81"/>
      <c r="BU70" s="84">
        <v>14</v>
      </c>
      <c r="BV70" s="84"/>
      <c r="BW70" s="84"/>
      <c r="BX70" s="84"/>
      <c r="BY70" s="84"/>
    </row>
    <row r="71" spans="1:79" s="2" customFormat="1" ht="12.75" hidden="1" customHeight="1">
      <c r="A71" s="70" t="s">
        <v>85</v>
      </c>
      <c r="B71" s="71"/>
      <c r="C71" s="71"/>
      <c r="D71" s="72"/>
      <c r="E71" s="70" t="s">
        <v>78</v>
      </c>
      <c r="F71" s="71"/>
      <c r="G71" s="71"/>
      <c r="H71" s="71"/>
      <c r="I71" s="71"/>
      <c r="J71" s="71"/>
      <c r="K71" s="71"/>
      <c r="L71" s="71"/>
      <c r="M71" s="71"/>
      <c r="N71" s="71"/>
      <c r="O71" s="71"/>
      <c r="P71" s="71"/>
      <c r="Q71" s="71"/>
      <c r="R71" s="71"/>
      <c r="S71" s="71"/>
      <c r="T71" s="71"/>
      <c r="U71" s="71"/>
      <c r="V71" s="71"/>
      <c r="W71" s="72"/>
      <c r="X71" s="83" t="s">
        <v>86</v>
      </c>
      <c r="Y71" s="83"/>
      <c r="Z71" s="83"/>
      <c r="AA71" s="83"/>
      <c r="AB71" s="83"/>
      <c r="AC71" s="83" t="s">
        <v>87</v>
      </c>
      <c r="AD71" s="83"/>
      <c r="AE71" s="83"/>
      <c r="AF71" s="83"/>
      <c r="AG71" s="83"/>
      <c r="AH71" s="70" t="s">
        <v>113</v>
      </c>
      <c r="AI71" s="71"/>
      <c r="AJ71" s="72"/>
      <c r="AK71" s="129" t="s">
        <v>122</v>
      </c>
      <c r="AL71" s="129"/>
      <c r="AM71" s="129"/>
      <c r="AN71" s="129"/>
      <c r="AO71" s="129"/>
      <c r="AP71" s="83" t="s">
        <v>88</v>
      </c>
      <c r="AQ71" s="83"/>
      <c r="AR71" s="83"/>
      <c r="AS71" s="83"/>
      <c r="AT71" s="83"/>
      <c r="AU71" s="83" t="s">
        <v>89</v>
      </c>
      <c r="AV71" s="83"/>
      <c r="AW71" s="83"/>
      <c r="AX71" s="83"/>
      <c r="AY71" s="83"/>
      <c r="AZ71" s="70" t="s">
        <v>114</v>
      </c>
      <c r="BA71" s="71"/>
      <c r="BB71" s="72"/>
      <c r="BC71" s="129" t="s">
        <v>122</v>
      </c>
      <c r="BD71" s="129"/>
      <c r="BE71" s="129"/>
      <c r="BF71" s="129"/>
      <c r="BG71" s="129"/>
      <c r="BH71" s="83" t="s">
        <v>79</v>
      </c>
      <c r="BI71" s="83"/>
      <c r="BJ71" s="83"/>
      <c r="BK71" s="83"/>
      <c r="BL71" s="83"/>
      <c r="BM71" s="83" t="s">
        <v>80</v>
      </c>
      <c r="BN71" s="83"/>
      <c r="BO71" s="83"/>
      <c r="BP71" s="83"/>
      <c r="BQ71" s="83"/>
      <c r="BR71" s="70" t="s">
        <v>115</v>
      </c>
      <c r="BS71" s="71"/>
      <c r="BT71" s="72"/>
      <c r="BU71" s="129" t="s">
        <v>122</v>
      </c>
      <c r="BV71" s="129"/>
      <c r="BW71" s="129"/>
      <c r="BX71" s="129"/>
      <c r="BY71" s="129"/>
      <c r="CA71" t="s">
        <v>33</v>
      </c>
    </row>
    <row r="72" spans="1:79" s="42" customFormat="1" ht="12.75" customHeight="1">
      <c r="A72" s="112">
        <v>2111</v>
      </c>
      <c r="B72" s="113"/>
      <c r="C72" s="113"/>
      <c r="D72" s="137"/>
      <c r="E72" s="62" t="s">
        <v>251</v>
      </c>
      <c r="F72" s="59"/>
      <c r="G72" s="59"/>
      <c r="H72" s="59"/>
      <c r="I72" s="59"/>
      <c r="J72" s="59"/>
      <c r="K72" s="59"/>
      <c r="L72" s="59"/>
      <c r="M72" s="59"/>
      <c r="N72" s="59"/>
      <c r="O72" s="59"/>
      <c r="P72" s="59"/>
      <c r="Q72" s="59"/>
      <c r="R72" s="59"/>
      <c r="S72" s="59"/>
      <c r="T72" s="59"/>
      <c r="U72" s="59"/>
      <c r="V72" s="59"/>
      <c r="W72" s="60"/>
      <c r="X72" s="108">
        <v>1787608.43</v>
      </c>
      <c r="Y72" s="108"/>
      <c r="Z72" s="108"/>
      <c r="AA72" s="108"/>
      <c r="AB72" s="108"/>
      <c r="AC72" s="102">
        <v>0</v>
      </c>
      <c r="AD72" s="102"/>
      <c r="AE72" s="102"/>
      <c r="AF72" s="102"/>
      <c r="AG72" s="102"/>
      <c r="AH72" s="126">
        <v>0</v>
      </c>
      <c r="AI72" s="127"/>
      <c r="AJ72" s="128"/>
      <c r="AK72" s="108">
        <f t="shared" ref="AK72:AK82" si="5">IF(ISNUMBER(X72),X72,0)+IF(ISNUMBER(AC72),AC72,0)</f>
        <v>1787608.43</v>
      </c>
      <c r="AL72" s="108"/>
      <c r="AM72" s="108"/>
      <c r="AN72" s="108"/>
      <c r="AO72" s="108"/>
      <c r="AP72" s="108">
        <v>2364800</v>
      </c>
      <c r="AQ72" s="108"/>
      <c r="AR72" s="108"/>
      <c r="AS72" s="108"/>
      <c r="AT72" s="108"/>
      <c r="AU72" s="102">
        <v>0</v>
      </c>
      <c r="AV72" s="102"/>
      <c r="AW72" s="102"/>
      <c r="AX72" s="102"/>
      <c r="AY72" s="102"/>
      <c r="AZ72" s="126">
        <v>0</v>
      </c>
      <c r="BA72" s="127"/>
      <c r="BB72" s="128"/>
      <c r="BC72" s="108">
        <f t="shared" ref="BC72:BC82" si="6">IF(ISNUMBER(AP72),AP72,0)+IF(ISNUMBER(AU72),AU72,0)</f>
        <v>2364800</v>
      </c>
      <c r="BD72" s="108"/>
      <c r="BE72" s="108"/>
      <c r="BF72" s="108"/>
      <c r="BG72" s="108"/>
      <c r="BH72" s="108">
        <v>2364800</v>
      </c>
      <c r="BI72" s="108"/>
      <c r="BJ72" s="108"/>
      <c r="BK72" s="108"/>
      <c r="BL72" s="108"/>
      <c r="BM72" s="102">
        <v>0</v>
      </c>
      <c r="BN72" s="102"/>
      <c r="BO72" s="102"/>
      <c r="BP72" s="102"/>
      <c r="BQ72" s="102"/>
      <c r="BR72" s="126">
        <v>0</v>
      </c>
      <c r="BS72" s="127"/>
      <c r="BT72" s="128"/>
      <c r="BU72" s="108">
        <f t="shared" ref="BU72:BU82" si="7">IF(ISNUMBER(BH72),BH72,0)+IF(ISNUMBER(BM72),BM72,0)</f>
        <v>2364800</v>
      </c>
      <c r="BV72" s="108"/>
      <c r="BW72" s="108"/>
      <c r="BX72" s="108"/>
      <c r="BY72" s="108"/>
      <c r="CA72" s="42" t="s">
        <v>34</v>
      </c>
    </row>
    <row r="73" spans="1:79" s="42" customFormat="1" ht="12.75" customHeight="1">
      <c r="A73" s="112">
        <v>2120</v>
      </c>
      <c r="B73" s="113"/>
      <c r="C73" s="113"/>
      <c r="D73" s="137"/>
      <c r="E73" s="62" t="s">
        <v>252</v>
      </c>
      <c r="F73" s="59"/>
      <c r="G73" s="59"/>
      <c r="H73" s="59"/>
      <c r="I73" s="59"/>
      <c r="J73" s="59"/>
      <c r="K73" s="59"/>
      <c r="L73" s="59"/>
      <c r="M73" s="59"/>
      <c r="N73" s="59"/>
      <c r="O73" s="59"/>
      <c r="P73" s="59"/>
      <c r="Q73" s="59"/>
      <c r="R73" s="59"/>
      <c r="S73" s="59"/>
      <c r="T73" s="59"/>
      <c r="U73" s="59"/>
      <c r="V73" s="59"/>
      <c r="W73" s="60"/>
      <c r="X73" s="108">
        <v>388412.83</v>
      </c>
      <c r="Y73" s="108"/>
      <c r="Z73" s="108"/>
      <c r="AA73" s="108"/>
      <c r="AB73" s="108"/>
      <c r="AC73" s="102">
        <v>0</v>
      </c>
      <c r="AD73" s="102"/>
      <c r="AE73" s="102"/>
      <c r="AF73" s="102"/>
      <c r="AG73" s="102"/>
      <c r="AH73" s="126">
        <v>0</v>
      </c>
      <c r="AI73" s="127"/>
      <c r="AJ73" s="128"/>
      <c r="AK73" s="108">
        <f t="shared" si="5"/>
        <v>388412.83</v>
      </c>
      <c r="AL73" s="108"/>
      <c r="AM73" s="108"/>
      <c r="AN73" s="108"/>
      <c r="AO73" s="108"/>
      <c r="AP73" s="108">
        <v>520300</v>
      </c>
      <c r="AQ73" s="108"/>
      <c r="AR73" s="108"/>
      <c r="AS73" s="108"/>
      <c r="AT73" s="108"/>
      <c r="AU73" s="102">
        <v>0</v>
      </c>
      <c r="AV73" s="102"/>
      <c r="AW73" s="102"/>
      <c r="AX73" s="102"/>
      <c r="AY73" s="102"/>
      <c r="AZ73" s="126">
        <v>0</v>
      </c>
      <c r="BA73" s="127"/>
      <c r="BB73" s="128"/>
      <c r="BC73" s="108">
        <f t="shared" si="6"/>
        <v>520300</v>
      </c>
      <c r="BD73" s="108"/>
      <c r="BE73" s="108"/>
      <c r="BF73" s="108"/>
      <c r="BG73" s="108"/>
      <c r="BH73" s="108">
        <v>520300</v>
      </c>
      <c r="BI73" s="108"/>
      <c r="BJ73" s="108"/>
      <c r="BK73" s="108"/>
      <c r="BL73" s="108"/>
      <c r="BM73" s="102">
        <v>0</v>
      </c>
      <c r="BN73" s="102"/>
      <c r="BO73" s="102"/>
      <c r="BP73" s="102"/>
      <c r="BQ73" s="102"/>
      <c r="BR73" s="126">
        <v>0</v>
      </c>
      <c r="BS73" s="127"/>
      <c r="BT73" s="128"/>
      <c r="BU73" s="108">
        <f t="shared" si="7"/>
        <v>520300</v>
      </c>
      <c r="BV73" s="108"/>
      <c r="BW73" s="108"/>
      <c r="BX73" s="108"/>
      <c r="BY73" s="108"/>
    </row>
    <row r="74" spans="1:79" s="42" customFormat="1" ht="12.75" customHeight="1">
      <c r="A74" s="112">
        <v>2210</v>
      </c>
      <c r="B74" s="113"/>
      <c r="C74" s="113"/>
      <c r="D74" s="137"/>
      <c r="E74" s="62" t="s">
        <v>253</v>
      </c>
      <c r="F74" s="59"/>
      <c r="G74" s="59"/>
      <c r="H74" s="59"/>
      <c r="I74" s="59"/>
      <c r="J74" s="59"/>
      <c r="K74" s="59"/>
      <c r="L74" s="59"/>
      <c r="M74" s="59"/>
      <c r="N74" s="59"/>
      <c r="O74" s="59"/>
      <c r="P74" s="59"/>
      <c r="Q74" s="59"/>
      <c r="R74" s="59"/>
      <c r="S74" s="59"/>
      <c r="T74" s="59"/>
      <c r="U74" s="59"/>
      <c r="V74" s="59"/>
      <c r="W74" s="60"/>
      <c r="X74" s="108">
        <v>142781.95000000001</v>
      </c>
      <c r="Y74" s="108"/>
      <c r="Z74" s="108"/>
      <c r="AA74" s="108"/>
      <c r="AB74" s="108"/>
      <c r="AC74" s="102">
        <v>0</v>
      </c>
      <c r="AD74" s="102"/>
      <c r="AE74" s="102"/>
      <c r="AF74" s="102"/>
      <c r="AG74" s="102"/>
      <c r="AH74" s="126">
        <v>0</v>
      </c>
      <c r="AI74" s="127"/>
      <c r="AJ74" s="128"/>
      <c r="AK74" s="108">
        <f t="shared" si="5"/>
        <v>142781.95000000001</v>
      </c>
      <c r="AL74" s="108"/>
      <c r="AM74" s="108"/>
      <c r="AN74" s="108"/>
      <c r="AO74" s="108"/>
      <c r="AP74" s="108">
        <v>137600</v>
      </c>
      <c r="AQ74" s="108"/>
      <c r="AR74" s="108"/>
      <c r="AS74" s="108"/>
      <c r="AT74" s="108"/>
      <c r="AU74" s="102">
        <v>0</v>
      </c>
      <c r="AV74" s="102"/>
      <c r="AW74" s="102"/>
      <c r="AX74" s="102"/>
      <c r="AY74" s="102"/>
      <c r="AZ74" s="126">
        <v>0</v>
      </c>
      <c r="BA74" s="127"/>
      <c r="BB74" s="128"/>
      <c r="BC74" s="108">
        <f t="shared" si="6"/>
        <v>137600</v>
      </c>
      <c r="BD74" s="108"/>
      <c r="BE74" s="108"/>
      <c r="BF74" s="108"/>
      <c r="BG74" s="108"/>
      <c r="BH74" s="108">
        <v>101200</v>
      </c>
      <c r="BI74" s="108"/>
      <c r="BJ74" s="108"/>
      <c r="BK74" s="108"/>
      <c r="BL74" s="108"/>
      <c r="BM74" s="102">
        <v>0</v>
      </c>
      <c r="BN74" s="102"/>
      <c r="BO74" s="102"/>
      <c r="BP74" s="102"/>
      <c r="BQ74" s="102"/>
      <c r="BR74" s="126">
        <v>0</v>
      </c>
      <c r="BS74" s="127"/>
      <c r="BT74" s="128"/>
      <c r="BU74" s="108">
        <f t="shared" si="7"/>
        <v>101200</v>
      </c>
      <c r="BV74" s="108"/>
      <c r="BW74" s="108"/>
      <c r="BX74" s="108"/>
      <c r="BY74" s="108"/>
    </row>
    <row r="75" spans="1:79" s="42" customFormat="1" ht="12.75" customHeight="1">
      <c r="A75" s="112">
        <v>2240</v>
      </c>
      <c r="B75" s="113"/>
      <c r="C75" s="113"/>
      <c r="D75" s="137"/>
      <c r="E75" s="62" t="s">
        <v>254</v>
      </c>
      <c r="F75" s="59"/>
      <c r="G75" s="59"/>
      <c r="H75" s="59"/>
      <c r="I75" s="59"/>
      <c r="J75" s="59"/>
      <c r="K75" s="59"/>
      <c r="L75" s="59"/>
      <c r="M75" s="59"/>
      <c r="N75" s="59"/>
      <c r="O75" s="59"/>
      <c r="P75" s="59"/>
      <c r="Q75" s="59"/>
      <c r="R75" s="59"/>
      <c r="S75" s="59"/>
      <c r="T75" s="59"/>
      <c r="U75" s="59"/>
      <c r="V75" s="59"/>
      <c r="W75" s="60"/>
      <c r="X75" s="108">
        <v>18433.150000000001</v>
      </c>
      <c r="Y75" s="108"/>
      <c r="Z75" s="108"/>
      <c r="AA75" s="108"/>
      <c r="AB75" s="108"/>
      <c r="AC75" s="102">
        <v>0</v>
      </c>
      <c r="AD75" s="102"/>
      <c r="AE75" s="102"/>
      <c r="AF75" s="102"/>
      <c r="AG75" s="102"/>
      <c r="AH75" s="126">
        <v>0</v>
      </c>
      <c r="AI75" s="127"/>
      <c r="AJ75" s="128"/>
      <c r="AK75" s="108">
        <f t="shared" si="5"/>
        <v>18433.150000000001</v>
      </c>
      <c r="AL75" s="108"/>
      <c r="AM75" s="108"/>
      <c r="AN75" s="108"/>
      <c r="AO75" s="108"/>
      <c r="AP75" s="108">
        <v>71600</v>
      </c>
      <c r="AQ75" s="108"/>
      <c r="AR75" s="108"/>
      <c r="AS75" s="108"/>
      <c r="AT75" s="108"/>
      <c r="AU75" s="102">
        <v>0</v>
      </c>
      <c r="AV75" s="102"/>
      <c r="AW75" s="102"/>
      <c r="AX75" s="102"/>
      <c r="AY75" s="102"/>
      <c r="AZ75" s="126">
        <v>0</v>
      </c>
      <c r="BA75" s="127"/>
      <c r="BB75" s="128"/>
      <c r="BC75" s="108">
        <f t="shared" si="6"/>
        <v>71600</v>
      </c>
      <c r="BD75" s="108"/>
      <c r="BE75" s="108"/>
      <c r="BF75" s="108"/>
      <c r="BG75" s="108"/>
      <c r="BH75" s="108">
        <v>38400</v>
      </c>
      <c r="BI75" s="108"/>
      <c r="BJ75" s="108"/>
      <c r="BK75" s="108"/>
      <c r="BL75" s="108"/>
      <c r="BM75" s="102">
        <v>0</v>
      </c>
      <c r="BN75" s="102"/>
      <c r="BO75" s="102"/>
      <c r="BP75" s="102"/>
      <c r="BQ75" s="102"/>
      <c r="BR75" s="126">
        <v>0</v>
      </c>
      <c r="BS75" s="127"/>
      <c r="BT75" s="128"/>
      <c r="BU75" s="108">
        <f t="shared" si="7"/>
        <v>38400</v>
      </c>
      <c r="BV75" s="108"/>
      <c r="BW75" s="108"/>
      <c r="BX75" s="108"/>
      <c r="BY75" s="108"/>
    </row>
    <row r="76" spans="1:79" s="42" customFormat="1" ht="12.75" customHeight="1">
      <c r="A76" s="112">
        <v>2250</v>
      </c>
      <c r="B76" s="113"/>
      <c r="C76" s="113"/>
      <c r="D76" s="137"/>
      <c r="E76" s="62" t="s">
        <v>255</v>
      </c>
      <c r="F76" s="59"/>
      <c r="G76" s="59"/>
      <c r="H76" s="59"/>
      <c r="I76" s="59"/>
      <c r="J76" s="59"/>
      <c r="K76" s="59"/>
      <c r="L76" s="59"/>
      <c r="M76" s="59"/>
      <c r="N76" s="59"/>
      <c r="O76" s="59"/>
      <c r="P76" s="59"/>
      <c r="Q76" s="59"/>
      <c r="R76" s="59"/>
      <c r="S76" s="59"/>
      <c r="T76" s="59"/>
      <c r="U76" s="59"/>
      <c r="V76" s="59"/>
      <c r="W76" s="60"/>
      <c r="X76" s="108">
        <v>0</v>
      </c>
      <c r="Y76" s="108"/>
      <c r="Z76" s="108"/>
      <c r="AA76" s="108"/>
      <c r="AB76" s="108"/>
      <c r="AC76" s="102">
        <v>0</v>
      </c>
      <c r="AD76" s="102"/>
      <c r="AE76" s="102"/>
      <c r="AF76" s="102"/>
      <c r="AG76" s="102"/>
      <c r="AH76" s="126">
        <v>0</v>
      </c>
      <c r="AI76" s="127"/>
      <c r="AJ76" s="128"/>
      <c r="AK76" s="108">
        <f t="shared" si="5"/>
        <v>0</v>
      </c>
      <c r="AL76" s="108"/>
      <c r="AM76" s="108"/>
      <c r="AN76" s="108"/>
      <c r="AO76" s="108"/>
      <c r="AP76" s="108">
        <v>1000</v>
      </c>
      <c r="AQ76" s="108"/>
      <c r="AR76" s="108"/>
      <c r="AS76" s="108"/>
      <c r="AT76" s="108"/>
      <c r="AU76" s="102">
        <v>0</v>
      </c>
      <c r="AV76" s="102"/>
      <c r="AW76" s="102"/>
      <c r="AX76" s="102"/>
      <c r="AY76" s="102"/>
      <c r="AZ76" s="126">
        <v>0</v>
      </c>
      <c r="BA76" s="127"/>
      <c r="BB76" s="128"/>
      <c r="BC76" s="108">
        <f t="shared" si="6"/>
        <v>1000</v>
      </c>
      <c r="BD76" s="108"/>
      <c r="BE76" s="108"/>
      <c r="BF76" s="108"/>
      <c r="BG76" s="108"/>
      <c r="BH76" s="108">
        <v>1000</v>
      </c>
      <c r="BI76" s="108"/>
      <c r="BJ76" s="108"/>
      <c r="BK76" s="108"/>
      <c r="BL76" s="108"/>
      <c r="BM76" s="102">
        <v>0</v>
      </c>
      <c r="BN76" s="102"/>
      <c r="BO76" s="102"/>
      <c r="BP76" s="102"/>
      <c r="BQ76" s="102"/>
      <c r="BR76" s="126">
        <v>0</v>
      </c>
      <c r="BS76" s="127"/>
      <c r="BT76" s="128"/>
      <c r="BU76" s="108">
        <f t="shared" si="7"/>
        <v>1000</v>
      </c>
      <c r="BV76" s="108"/>
      <c r="BW76" s="108"/>
      <c r="BX76" s="108"/>
      <c r="BY76" s="108"/>
    </row>
    <row r="77" spans="1:79" s="42" customFormat="1" ht="12.75" customHeight="1">
      <c r="A77" s="112">
        <v>2271</v>
      </c>
      <c r="B77" s="113"/>
      <c r="C77" s="113"/>
      <c r="D77" s="137"/>
      <c r="E77" s="62" t="s">
        <v>256</v>
      </c>
      <c r="F77" s="59"/>
      <c r="G77" s="59"/>
      <c r="H77" s="59"/>
      <c r="I77" s="59"/>
      <c r="J77" s="59"/>
      <c r="K77" s="59"/>
      <c r="L77" s="59"/>
      <c r="M77" s="59"/>
      <c r="N77" s="59"/>
      <c r="O77" s="59"/>
      <c r="P77" s="59"/>
      <c r="Q77" s="59"/>
      <c r="R77" s="59"/>
      <c r="S77" s="59"/>
      <c r="T77" s="59"/>
      <c r="U77" s="59"/>
      <c r="V77" s="59"/>
      <c r="W77" s="60"/>
      <c r="X77" s="108">
        <v>42986.86</v>
      </c>
      <c r="Y77" s="108"/>
      <c r="Z77" s="108"/>
      <c r="AA77" s="108"/>
      <c r="AB77" s="108"/>
      <c r="AC77" s="102">
        <v>0</v>
      </c>
      <c r="AD77" s="102"/>
      <c r="AE77" s="102"/>
      <c r="AF77" s="102"/>
      <c r="AG77" s="102"/>
      <c r="AH77" s="126">
        <v>0</v>
      </c>
      <c r="AI77" s="127"/>
      <c r="AJ77" s="128"/>
      <c r="AK77" s="108">
        <f t="shared" si="5"/>
        <v>42986.86</v>
      </c>
      <c r="AL77" s="108"/>
      <c r="AM77" s="108"/>
      <c r="AN77" s="108"/>
      <c r="AO77" s="108"/>
      <c r="AP77" s="108">
        <v>92700</v>
      </c>
      <c r="AQ77" s="108"/>
      <c r="AR77" s="108"/>
      <c r="AS77" s="108"/>
      <c r="AT77" s="108"/>
      <c r="AU77" s="102">
        <v>0</v>
      </c>
      <c r="AV77" s="102"/>
      <c r="AW77" s="102"/>
      <c r="AX77" s="102"/>
      <c r="AY77" s="102"/>
      <c r="AZ77" s="126">
        <v>0</v>
      </c>
      <c r="BA77" s="127"/>
      <c r="BB77" s="128"/>
      <c r="BC77" s="108">
        <f t="shared" si="6"/>
        <v>92700</v>
      </c>
      <c r="BD77" s="108"/>
      <c r="BE77" s="108"/>
      <c r="BF77" s="108"/>
      <c r="BG77" s="108"/>
      <c r="BH77" s="108">
        <v>69200</v>
      </c>
      <c r="BI77" s="108"/>
      <c r="BJ77" s="108"/>
      <c r="BK77" s="108"/>
      <c r="BL77" s="108"/>
      <c r="BM77" s="102">
        <v>0</v>
      </c>
      <c r="BN77" s="102"/>
      <c r="BO77" s="102"/>
      <c r="BP77" s="102"/>
      <c r="BQ77" s="102"/>
      <c r="BR77" s="126">
        <v>0</v>
      </c>
      <c r="BS77" s="127"/>
      <c r="BT77" s="128"/>
      <c r="BU77" s="108">
        <f t="shared" si="7"/>
        <v>69200</v>
      </c>
      <c r="BV77" s="108"/>
      <c r="BW77" s="108"/>
      <c r="BX77" s="108"/>
      <c r="BY77" s="108"/>
    </row>
    <row r="78" spans="1:79" s="42" customFormat="1" ht="12.75" customHeight="1">
      <c r="A78" s="112">
        <v>2272</v>
      </c>
      <c r="B78" s="113"/>
      <c r="C78" s="113"/>
      <c r="D78" s="137"/>
      <c r="E78" s="62" t="s">
        <v>257</v>
      </c>
      <c r="F78" s="59"/>
      <c r="G78" s="59"/>
      <c r="H78" s="59"/>
      <c r="I78" s="59"/>
      <c r="J78" s="59"/>
      <c r="K78" s="59"/>
      <c r="L78" s="59"/>
      <c r="M78" s="59"/>
      <c r="N78" s="59"/>
      <c r="O78" s="59"/>
      <c r="P78" s="59"/>
      <c r="Q78" s="59"/>
      <c r="R78" s="59"/>
      <c r="S78" s="59"/>
      <c r="T78" s="59"/>
      <c r="U78" s="59"/>
      <c r="V78" s="59"/>
      <c r="W78" s="60"/>
      <c r="X78" s="108">
        <v>1003.12</v>
      </c>
      <c r="Y78" s="108"/>
      <c r="Z78" s="108"/>
      <c r="AA78" s="108"/>
      <c r="AB78" s="108"/>
      <c r="AC78" s="102">
        <v>0</v>
      </c>
      <c r="AD78" s="102"/>
      <c r="AE78" s="102"/>
      <c r="AF78" s="102"/>
      <c r="AG78" s="102"/>
      <c r="AH78" s="126">
        <v>0</v>
      </c>
      <c r="AI78" s="127"/>
      <c r="AJ78" s="128"/>
      <c r="AK78" s="108">
        <f t="shared" si="5"/>
        <v>1003.12</v>
      </c>
      <c r="AL78" s="108"/>
      <c r="AM78" s="108"/>
      <c r="AN78" s="108"/>
      <c r="AO78" s="108"/>
      <c r="AP78" s="108">
        <v>2500</v>
      </c>
      <c r="AQ78" s="108"/>
      <c r="AR78" s="108"/>
      <c r="AS78" s="108"/>
      <c r="AT78" s="108"/>
      <c r="AU78" s="102">
        <v>0</v>
      </c>
      <c r="AV78" s="102"/>
      <c r="AW78" s="102"/>
      <c r="AX78" s="102"/>
      <c r="AY78" s="102"/>
      <c r="AZ78" s="126">
        <v>0</v>
      </c>
      <c r="BA78" s="127"/>
      <c r="BB78" s="128"/>
      <c r="BC78" s="108">
        <f t="shared" si="6"/>
        <v>2500</v>
      </c>
      <c r="BD78" s="108"/>
      <c r="BE78" s="108"/>
      <c r="BF78" s="108"/>
      <c r="BG78" s="108"/>
      <c r="BH78" s="108">
        <v>2300</v>
      </c>
      <c r="BI78" s="108"/>
      <c r="BJ78" s="108"/>
      <c r="BK78" s="108"/>
      <c r="BL78" s="108"/>
      <c r="BM78" s="102">
        <v>0</v>
      </c>
      <c r="BN78" s="102"/>
      <c r="BO78" s="102"/>
      <c r="BP78" s="102"/>
      <c r="BQ78" s="102"/>
      <c r="BR78" s="126">
        <v>0</v>
      </c>
      <c r="BS78" s="127"/>
      <c r="BT78" s="128"/>
      <c r="BU78" s="108">
        <f t="shared" si="7"/>
        <v>2300</v>
      </c>
      <c r="BV78" s="108"/>
      <c r="BW78" s="108"/>
      <c r="BX78" s="108"/>
      <c r="BY78" s="108"/>
    </row>
    <row r="79" spans="1:79" s="42" customFormat="1" ht="12.75" customHeight="1">
      <c r="A79" s="112">
        <v>2273</v>
      </c>
      <c r="B79" s="113"/>
      <c r="C79" s="113"/>
      <c r="D79" s="137"/>
      <c r="E79" s="62" t="s">
        <v>258</v>
      </c>
      <c r="F79" s="59"/>
      <c r="G79" s="59"/>
      <c r="H79" s="59"/>
      <c r="I79" s="59"/>
      <c r="J79" s="59"/>
      <c r="K79" s="59"/>
      <c r="L79" s="59"/>
      <c r="M79" s="59"/>
      <c r="N79" s="59"/>
      <c r="O79" s="59"/>
      <c r="P79" s="59"/>
      <c r="Q79" s="59"/>
      <c r="R79" s="59"/>
      <c r="S79" s="59"/>
      <c r="T79" s="59"/>
      <c r="U79" s="59"/>
      <c r="V79" s="59"/>
      <c r="W79" s="60"/>
      <c r="X79" s="108">
        <v>4935.41</v>
      </c>
      <c r="Y79" s="108"/>
      <c r="Z79" s="108"/>
      <c r="AA79" s="108"/>
      <c r="AB79" s="108"/>
      <c r="AC79" s="102">
        <v>0</v>
      </c>
      <c r="AD79" s="102"/>
      <c r="AE79" s="102"/>
      <c r="AF79" s="102"/>
      <c r="AG79" s="102"/>
      <c r="AH79" s="126">
        <v>0</v>
      </c>
      <c r="AI79" s="127"/>
      <c r="AJ79" s="128"/>
      <c r="AK79" s="108">
        <f t="shared" si="5"/>
        <v>4935.41</v>
      </c>
      <c r="AL79" s="108"/>
      <c r="AM79" s="108"/>
      <c r="AN79" s="108"/>
      <c r="AO79" s="108"/>
      <c r="AP79" s="108">
        <v>10400</v>
      </c>
      <c r="AQ79" s="108"/>
      <c r="AR79" s="108"/>
      <c r="AS79" s="108"/>
      <c r="AT79" s="108"/>
      <c r="AU79" s="102">
        <v>0</v>
      </c>
      <c r="AV79" s="102"/>
      <c r="AW79" s="102"/>
      <c r="AX79" s="102"/>
      <c r="AY79" s="102"/>
      <c r="AZ79" s="126">
        <v>0</v>
      </c>
      <c r="BA79" s="127"/>
      <c r="BB79" s="128"/>
      <c r="BC79" s="108">
        <f t="shared" si="6"/>
        <v>10400</v>
      </c>
      <c r="BD79" s="108"/>
      <c r="BE79" s="108"/>
      <c r="BF79" s="108"/>
      <c r="BG79" s="108"/>
      <c r="BH79" s="108">
        <v>12600</v>
      </c>
      <c r="BI79" s="108"/>
      <c r="BJ79" s="108"/>
      <c r="BK79" s="108"/>
      <c r="BL79" s="108"/>
      <c r="BM79" s="102">
        <v>0</v>
      </c>
      <c r="BN79" s="102"/>
      <c r="BO79" s="102"/>
      <c r="BP79" s="102"/>
      <c r="BQ79" s="102"/>
      <c r="BR79" s="126">
        <v>0</v>
      </c>
      <c r="BS79" s="127"/>
      <c r="BT79" s="128"/>
      <c r="BU79" s="108">
        <f t="shared" si="7"/>
        <v>12600</v>
      </c>
      <c r="BV79" s="108"/>
      <c r="BW79" s="108"/>
      <c r="BX79" s="108"/>
      <c r="BY79" s="108"/>
    </row>
    <row r="80" spans="1:79" s="42" customFormat="1" ht="12.75" customHeight="1">
      <c r="A80" s="112">
        <v>2800</v>
      </c>
      <c r="B80" s="113"/>
      <c r="C80" s="113"/>
      <c r="D80" s="137"/>
      <c r="E80" s="62" t="s">
        <v>259</v>
      </c>
      <c r="F80" s="59"/>
      <c r="G80" s="59"/>
      <c r="H80" s="59"/>
      <c r="I80" s="59"/>
      <c r="J80" s="59"/>
      <c r="K80" s="59"/>
      <c r="L80" s="59"/>
      <c r="M80" s="59"/>
      <c r="N80" s="59"/>
      <c r="O80" s="59"/>
      <c r="P80" s="59"/>
      <c r="Q80" s="59"/>
      <c r="R80" s="59"/>
      <c r="S80" s="59"/>
      <c r="T80" s="59"/>
      <c r="U80" s="59"/>
      <c r="V80" s="59"/>
      <c r="W80" s="60"/>
      <c r="X80" s="108">
        <v>9.0500000000000007</v>
      </c>
      <c r="Y80" s="108"/>
      <c r="Z80" s="108"/>
      <c r="AA80" s="108"/>
      <c r="AB80" s="108"/>
      <c r="AC80" s="102">
        <v>0</v>
      </c>
      <c r="AD80" s="102"/>
      <c r="AE80" s="102"/>
      <c r="AF80" s="102"/>
      <c r="AG80" s="102"/>
      <c r="AH80" s="126">
        <v>0</v>
      </c>
      <c r="AI80" s="127"/>
      <c r="AJ80" s="128"/>
      <c r="AK80" s="108">
        <f t="shared" si="5"/>
        <v>9.0500000000000007</v>
      </c>
      <c r="AL80" s="108"/>
      <c r="AM80" s="108"/>
      <c r="AN80" s="108"/>
      <c r="AO80" s="108"/>
      <c r="AP80" s="108">
        <v>0</v>
      </c>
      <c r="AQ80" s="108"/>
      <c r="AR80" s="108"/>
      <c r="AS80" s="108"/>
      <c r="AT80" s="108"/>
      <c r="AU80" s="102">
        <v>0</v>
      </c>
      <c r="AV80" s="102"/>
      <c r="AW80" s="102"/>
      <c r="AX80" s="102"/>
      <c r="AY80" s="102"/>
      <c r="AZ80" s="126">
        <v>0</v>
      </c>
      <c r="BA80" s="127"/>
      <c r="BB80" s="128"/>
      <c r="BC80" s="108">
        <f t="shared" si="6"/>
        <v>0</v>
      </c>
      <c r="BD80" s="108"/>
      <c r="BE80" s="108"/>
      <c r="BF80" s="108"/>
      <c r="BG80" s="108"/>
      <c r="BH80" s="108">
        <v>0</v>
      </c>
      <c r="BI80" s="108"/>
      <c r="BJ80" s="108"/>
      <c r="BK80" s="108"/>
      <c r="BL80" s="108"/>
      <c r="BM80" s="102">
        <v>0</v>
      </c>
      <c r="BN80" s="102"/>
      <c r="BO80" s="102"/>
      <c r="BP80" s="102"/>
      <c r="BQ80" s="102"/>
      <c r="BR80" s="126">
        <v>0</v>
      </c>
      <c r="BS80" s="127"/>
      <c r="BT80" s="128"/>
      <c r="BU80" s="108">
        <f t="shared" si="7"/>
        <v>0</v>
      </c>
      <c r="BV80" s="108"/>
      <c r="BW80" s="108"/>
      <c r="BX80" s="108"/>
      <c r="BY80" s="108"/>
    </row>
    <row r="81" spans="1:79" s="42" customFormat="1" ht="25.5" customHeight="1">
      <c r="A81" s="112">
        <v>3110</v>
      </c>
      <c r="B81" s="113"/>
      <c r="C81" s="113"/>
      <c r="D81" s="137"/>
      <c r="E81" s="62" t="s">
        <v>260</v>
      </c>
      <c r="F81" s="59"/>
      <c r="G81" s="59"/>
      <c r="H81" s="59"/>
      <c r="I81" s="59"/>
      <c r="J81" s="59"/>
      <c r="K81" s="59"/>
      <c r="L81" s="59"/>
      <c r="M81" s="59"/>
      <c r="N81" s="59"/>
      <c r="O81" s="59"/>
      <c r="P81" s="59"/>
      <c r="Q81" s="59"/>
      <c r="R81" s="59"/>
      <c r="S81" s="59"/>
      <c r="T81" s="59"/>
      <c r="U81" s="59"/>
      <c r="V81" s="59"/>
      <c r="W81" s="60"/>
      <c r="X81" s="108">
        <v>0</v>
      </c>
      <c r="Y81" s="108"/>
      <c r="Z81" s="108"/>
      <c r="AA81" s="108"/>
      <c r="AB81" s="108"/>
      <c r="AC81" s="108">
        <v>145380</v>
      </c>
      <c r="AD81" s="108"/>
      <c r="AE81" s="108"/>
      <c r="AF81" s="108"/>
      <c r="AG81" s="108"/>
      <c r="AH81" s="133">
        <v>145380</v>
      </c>
      <c r="AI81" s="134"/>
      <c r="AJ81" s="135"/>
      <c r="AK81" s="108">
        <f t="shared" si="5"/>
        <v>145380</v>
      </c>
      <c r="AL81" s="108"/>
      <c r="AM81" s="108"/>
      <c r="AN81" s="108"/>
      <c r="AO81" s="108"/>
      <c r="AP81" s="108">
        <v>0</v>
      </c>
      <c r="AQ81" s="108"/>
      <c r="AR81" s="108"/>
      <c r="AS81" s="108"/>
      <c r="AT81" s="108"/>
      <c r="AU81" s="102">
        <v>0</v>
      </c>
      <c r="AV81" s="102"/>
      <c r="AW81" s="102"/>
      <c r="AX81" s="102"/>
      <c r="AY81" s="102"/>
      <c r="AZ81" s="126">
        <v>0</v>
      </c>
      <c r="BA81" s="127"/>
      <c r="BB81" s="128"/>
      <c r="BC81" s="108">
        <f t="shared" si="6"/>
        <v>0</v>
      </c>
      <c r="BD81" s="108"/>
      <c r="BE81" s="108"/>
      <c r="BF81" s="108"/>
      <c r="BG81" s="108"/>
      <c r="BH81" s="108">
        <v>0</v>
      </c>
      <c r="BI81" s="108"/>
      <c r="BJ81" s="108"/>
      <c r="BK81" s="108"/>
      <c r="BL81" s="108"/>
      <c r="BM81" s="102">
        <v>0</v>
      </c>
      <c r="BN81" s="102"/>
      <c r="BO81" s="102"/>
      <c r="BP81" s="102"/>
      <c r="BQ81" s="102"/>
      <c r="BR81" s="126">
        <v>0</v>
      </c>
      <c r="BS81" s="127"/>
      <c r="BT81" s="128"/>
      <c r="BU81" s="108">
        <f t="shared" si="7"/>
        <v>0</v>
      </c>
      <c r="BV81" s="108"/>
      <c r="BW81" s="108"/>
      <c r="BX81" s="108"/>
      <c r="BY81" s="108"/>
    </row>
    <row r="82" spans="1:79" s="8" customFormat="1" ht="12.75" customHeight="1">
      <c r="A82" s="114"/>
      <c r="B82" s="115"/>
      <c r="C82" s="115"/>
      <c r="D82" s="136"/>
      <c r="E82" s="56" t="s">
        <v>180</v>
      </c>
      <c r="F82" s="53"/>
      <c r="G82" s="53"/>
      <c r="H82" s="53"/>
      <c r="I82" s="53"/>
      <c r="J82" s="53"/>
      <c r="K82" s="53"/>
      <c r="L82" s="53"/>
      <c r="M82" s="53"/>
      <c r="N82" s="53"/>
      <c r="O82" s="53"/>
      <c r="P82" s="53"/>
      <c r="Q82" s="53"/>
      <c r="R82" s="53"/>
      <c r="S82" s="53"/>
      <c r="T82" s="53"/>
      <c r="U82" s="53"/>
      <c r="V82" s="53"/>
      <c r="W82" s="54"/>
      <c r="X82" s="105">
        <v>2386170.7999999998</v>
      </c>
      <c r="Y82" s="105"/>
      <c r="Z82" s="105"/>
      <c r="AA82" s="105"/>
      <c r="AB82" s="105"/>
      <c r="AC82" s="105">
        <v>145380</v>
      </c>
      <c r="AD82" s="105"/>
      <c r="AE82" s="105"/>
      <c r="AF82" s="105"/>
      <c r="AG82" s="105"/>
      <c r="AH82" s="130">
        <v>145380</v>
      </c>
      <c r="AI82" s="131"/>
      <c r="AJ82" s="132"/>
      <c r="AK82" s="105">
        <f t="shared" si="5"/>
        <v>2531550.7999999998</v>
      </c>
      <c r="AL82" s="105"/>
      <c r="AM82" s="105"/>
      <c r="AN82" s="105"/>
      <c r="AO82" s="105"/>
      <c r="AP82" s="105">
        <v>3200900</v>
      </c>
      <c r="AQ82" s="105"/>
      <c r="AR82" s="105"/>
      <c r="AS82" s="105"/>
      <c r="AT82" s="105"/>
      <c r="AU82" s="106">
        <v>0</v>
      </c>
      <c r="AV82" s="106"/>
      <c r="AW82" s="106"/>
      <c r="AX82" s="106"/>
      <c r="AY82" s="106"/>
      <c r="AZ82" s="123">
        <v>0</v>
      </c>
      <c r="BA82" s="124"/>
      <c r="BB82" s="125"/>
      <c r="BC82" s="105">
        <f t="shared" si="6"/>
        <v>3200900</v>
      </c>
      <c r="BD82" s="105"/>
      <c r="BE82" s="105"/>
      <c r="BF82" s="105"/>
      <c r="BG82" s="105"/>
      <c r="BH82" s="105">
        <v>3109800</v>
      </c>
      <c r="BI82" s="105"/>
      <c r="BJ82" s="105"/>
      <c r="BK82" s="105"/>
      <c r="BL82" s="105"/>
      <c r="BM82" s="106">
        <v>0</v>
      </c>
      <c r="BN82" s="106"/>
      <c r="BO82" s="106"/>
      <c r="BP82" s="106"/>
      <c r="BQ82" s="106"/>
      <c r="BR82" s="123">
        <v>0</v>
      </c>
      <c r="BS82" s="124"/>
      <c r="BT82" s="125"/>
      <c r="BU82" s="105">
        <f t="shared" si="7"/>
        <v>3109800</v>
      </c>
      <c r="BV82" s="105"/>
      <c r="BW82" s="105"/>
      <c r="BX82" s="105"/>
      <c r="BY82" s="105"/>
    </row>
    <row r="84" spans="1:79" ht="14.25" customHeight="1">
      <c r="A84" s="138" t="s">
        <v>328</v>
      </c>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row>
    <row r="85" spans="1:79" ht="15" customHeight="1">
      <c r="A85" s="149" t="s">
        <v>229</v>
      </c>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49"/>
      <c r="BU85" s="149"/>
      <c r="BV85" s="149"/>
      <c r="BW85" s="149"/>
      <c r="BX85" s="149"/>
      <c r="BY85" s="149"/>
    </row>
    <row r="86" spans="1:79" ht="23.1" customHeight="1">
      <c r="A86" s="168" t="s">
        <v>151</v>
      </c>
      <c r="B86" s="169"/>
      <c r="C86" s="169"/>
      <c r="D86" s="169"/>
      <c r="E86" s="170"/>
      <c r="F86" s="150" t="s">
        <v>20</v>
      </c>
      <c r="G86" s="151"/>
      <c r="H86" s="151"/>
      <c r="I86" s="151"/>
      <c r="J86" s="151"/>
      <c r="K86" s="151"/>
      <c r="L86" s="151"/>
      <c r="M86" s="151"/>
      <c r="N86" s="151"/>
      <c r="O86" s="151"/>
      <c r="P86" s="151"/>
      <c r="Q86" s="151"/>
      <c r="R86" s="151"/>
      <c r="S86" s="151"/>
      <c r="T86" s="151"/>
      <c r="U86" s="151"/>
      <c r="V86" s="151"/>
      <c r="W86" s="152"/>
      <c r="X86" s="84" t="s">
        <v>230</v>
      </c>
      <c r="Y86" s="84"/>
      <c r="Z86" s="84"/>
      <c r="AA86" s="84"/>
      <c r="AB86" s="84"/>
      <c r="AC86" s="84"/>
      <c r="AD86" s="84"/>
      <c r="AE86" s="84"/>
      <c r="AF86" s="84"/>
      <c r="AG86" s="84"/>
      <c r="AH86" s="84"/>
      <c r="AI86" s="84"/>
      <c r="AJ86" s="84"/>
      <c r="AK86" s="84"/>
      <c r="AL86" s="84"/>
      <c r="AM86" s="84"/>
      <c r="AN86" s="84"/>
      <c r="AO86" s="84"/>
      <c r="AP86" s="84" t="s">
        <v>231</v>
      </c>
      <c r="AQ86" s="84"/>
      <c r="AR86" s="84"/>
      <c r="AS86" s="84"/>
      <c r="AT86" s="84"/>
      <c r="AU86" s="84"/>
      <c r="AV86" s="84"/>
      <c r="AW86" s="84"/>
      <c r="AX86" s="84"/>
      <c r="AY86" s="84"/>
      <c r="AZ86" s="84"/>
      <c r="BA86" s="84"/>
      <c r="BB86" s="84"/>
      <c r="BC86" s="84"/>
      <c r="BD86" s="84"/>
      <c r="BE86" s="84"/>
      <c r="BF86" s="84"/>
      <c r="BG86" s="84"/>
      <c r="BH86" s="84" t="s">
        <v>232</v>
      </c>
      <c r="BI86" s="84"/>
      <c r="BJ86" s="84"/>
      <c r="BK86" s="84"/>
      <c r="BL86" s="84"/>
      <c r="BM86" s="84"/>
      <c r="BN86" s="84"/>
      <c r="BO86" s="84"/>
      <c r="BP86" s="84"/>
      <c r="BQ86" s="84"/>
      <c r="BR86" s="84"/>
      <c r="BS86" s="84"/>
      <c r="BT86" s="84"/>
      <c r="BU86" s="84"/>
      <c r="BV86" s="84"/>
      <c r="BW86" s="84"/>
      <c r="BX86" s="84"/>
      <c r="BY86" s="84"/>
    </row>
    <row r="87" spans="1:79" ht="51.75" customHeight="1">
      <c r="A87" s="171"/>
      <c r="B87" s="172"/>
      <c r="C87" s="172"/>
      <c r="D87" s="172"/>
      <c r="E87" s="173"/>
      <c r="F87" s="153"/>
      <c r="G87" s="154"/>
      <c r="H87" s="154"/>
      <c r="I87" s="154"/>
      <c r="J87" s="154"/>
      <c r="K87" s="154"/>
      <c r="L87" s="154"/>
      <c r="M87" s="154"/>
      <c r="N87" s="154"/>
      <c r="O87" s="154"/>
      <c r="P87" s="154"/>
      <c r="Q87" s="154"/>
      <c r="R87" s="154"/>
      <c r="S87" s="154"/>
      <c r="T87" s="154"/>
      <c r="U87" s="154"/>
      <c r="V87" s="154"/>
      <c r="W87" s="155"/>
      <c r="X87" s="84" t="s">
        <v>5</v>
      </c>
      <c r="Y87" s="84"/>
      <c r="Z87" s="84"/>
      <c r="AA87" s="84"/>
      <c r="AB87" s="84"/>
      <c r="AC87" s="84" t="s">
        <v>4</v>
      </c>
      <c r="AD87" s="84"/>
      <c r="AE87" s="84"/>
      <c r="AF87" s="84"/>
      <c r="AG87" s="84"/>
      <c r="AH87" s="162" t="s">
        <v>148</v>
      </c>
      <c r="AI87" s="163"/>
      <c r="AJ87" s="164"/>
      <c r="AK87" s="84" t="s">
        <v>6</v>
      </c>
      <c r="AL87" s="84"/>
      <c r="AM87" s="84"/>
      <c r="AN87" s="84"/>
      <c r="AO87" s="84"/>
      <c r="AP87" s="84" t="s">
        <v>5</v>
      </c>
      <c r="AQ87" s="84"/>
      <c r="AR87" s="84"/>
      <c r="AS87" s="84"/>
      <c r="AT87" s="84"/>
      <c r="AU87" s="84" t="s">
        <v>4</v>
      </c>
      <c r="AV87" s="84"/>
      <c r="AW87" s="84"/>
      <c r="AX87" s="84"/>
      <c r="AY87" s="84"/>
      <c r="AZ87" s="162" t="s">
        <v>148</v>
      </c>
      <c r="BA87" s="163"/>
      <c r="BB87" s="164"/>
      <c r="BC87" s="84" t="s">
        <v>118</v>
      </c>
      <c r="BD87" s="84"/>
      <c r="BE87" s="84"/>
      <c r="BF87" s="84"/>
      <c r="BG87" s="84"/>
      <c r="BH87" s="84" t="s">
        <v>5</v>
      </c>
      <c r="BI87" s="84"/>
      <c r="BJ87" s="84"/>
      <c r="BK87" s="84"/>
      <c r="BL87" s="84"/>
      <c r="BM87" s="84" t="s">
        <v>4</v>
      </c>
      <c r="BN87" s="84"/>
      <c r="BO87" s="84"/>
      <c r="BP87" s="84"/>
      <c r="BQ87" s="84"/>
      <c r="BR87" s="162" t="s">
        <v>148</v>
      </c>
      <c r="BS87" s="163"/>
      <c r="BT87" s="164"/>
      <c r="BU87" s="84" t="s">
        <v>119</v>
      </c>
      <c r="BV87" s="84"/>
      <c r="BW87" s="84"/>
      <c r="BX87" s="84"/>
      <c r="BY87" s="84"/>
    </row>
    <row r="88" spans="1:79" ht="15" customHeight="1">
      <c r="A88" s="79">
        <v>1</v>
      </c>
      <c r="B88" s="80"/>
      <c r="C88" s="80"/>
      <c r="D88" s="80"/>
      <c r="E88" s="81"/>
      <c r="F88" s="79">
        <v>2</v>
      </c>
      <c r="G88" s="80"/>
      <c r="H88" s="80"/>
      <c r="I88" s="80"/>
      <c r="J88" s="80"/>
      <c r="K88" s="80"/>
      <c r="L88" s="80"/>
      <c r="M88" s="80"/>
      <c r="N88" s="80"/>
      <c r="O88" s="80"/>
      <c r="P88" s="80"/>
      <c r="Q88" s="80"/>
      <c r="R88" s="80"/>
      <c r="S88" s="80"/>
      <c r="T88" s="80"/>
      <c r="U88" s="80"/>
      <c r="V88" s="80"/>
      <c r="W88" s="81"/>
      <c r="X88" s="84">
        <v>3</v>
      </c>
      <c r="Y88" s="84"/>
      <c r="Z88" s="84"/>
      <c r="AA88" s="84"/>
      <c r="AB88" s="84"/>
      <c r="AC88" s="84">
        <v>4</v>
      </c>
      <c r="AD88" s="84"/>
      <c r="AE88" s="84"/>
      <c r="AF88" s="84"/>
      <c r="AG88" s="84"/>
      <c r="AH88" s="79">
        <v>5</v>
      </c>
      <c r="AI88" s="80"/>
      <c r="AJ88" s="81"/>
      <c r="AK88" s="84">
        <v>6</v>
      </c>
      <c r="AL88" s="84"/>
      <c r="AM88" s="84"/>
      <c r="AN88" s="84"/>
      <c r="AO88" s="84"/>
      <c r="AP88" s="84">
        <v>7</v>
      </c>
      <c r="AQ88" s="84"/>
      <c r="AR88" s="84"/>
      <c r="AS88" s="84"/>
      <c r="AT88" s="84"/>
      <c r="AU88" s="84">
        <v>8</v>
      </c>
      <c r="AV88" s="84"/>
      <c r="AW88" s="84"/>
      <c r="AX88" s="84"/>
      <c r="AY88" s="84"/>
      <c r="AZ88" s="79">
        <v>9</v>
      </c>
      <c r="BA88" s="80"/>
      <c r="BB88" s="81"/>
      <c r="BC88" s="84">
        <v>10</v>
      </c>
      <c r="BD88" s="84"/>
      <c r="BE88" s="84"/>
      <c r="BF88" s="84"/>
      <c r="BG88" s="84"/>
      <c r="BH88" s="84">
        <v>11</v>
      </c>
      <c r="BI88" s="84"/>
      <c r="BJ88" s="84"/>
      <c r="BK88" s="84"/>
      <c r="BL88" s="84"/>
      <c r="BM88" s="84">
        <v>12</v>
      </c>
      <c r="BN88" s="84"/>
      <c r="BO88" s="84"/>
      <c r="BP88" s="84"/>
      <c r="BQ88" s="84"/>
      <c r="BR88" s="79">
        <v>13</v>
      </c>
      <c r="BS88" s="80"/>
      <c r="BT88" s="81"/>
      <c r="BU88" s="84">
        <v>14</v>
      </c>
      <c r="BV88" s="84"/>
      <c r="BW88" s="84"/>
      <c r="BX88" s="84"/>
      <c r="BY88" s="84"/>
    </row>
    <row r="89" spans="1:79" s="2" customFormat="1" ht="13.5" hidden="1" customHeight="1">
      <c r="A89" s="70" t="s">
        <v>85</v>
      </c>
      <c r="B89" s="71"/>
      <c r="C89" s="71"/>
      <c r="D89" s="71"/>
      <c r="E89" s="72"/>
      <c r="F89" s="70" t="s">
        <v>78</v>
      </c>
      <c r="G89" s="71"/>
      <c r="H89" s="71"/>
      <c r="I89" s="71"/>
      <c r="J89" s="71"/>
      <c r="K89" s="71"/>
      <c r="L89" s="71"/>
      <c r="M89" s="71"/>
      <c r="N89" s="71"/>
      <c r="O89" s="71"/>
      <c r="P89" s="71"/>
      <c r="Q89" s="71"/>
      <c r="R89" s="71"/>
      <c r="S89" s="71"/>
      <c r="T89" s="71"/>
      <c r="U89" s="71"/>
      <c r="V89" s="71"/>
      <c r="W89" s="72"/>
      <c r="X89" s="83" t="s">
        <v>86</v>
      </c>
      <c r="Y89" s="83"/>
      <c r="Z89" s="83"/>
      <c r="AA89" s="83"/>
      <c r="AB89" s="83"/>
      <c r="AC89" s="83" t="s">
        <v>87</v>
      </c>
      <c r="AD89" s="83"/>
      <c r="AE89" s="83"/>
      <c r="AF89" s="83"/>
      <c r="AG89" s="83"/>
      <c r="AH89" s="70" t="s">
        <v>113</v>
      </c>
      <c r="AI89" s="71"/>
      <c r="AJ89" s="72"/>
      <c r="AK89" s="129" t="s">
        <v>122</v>
      </c>
      <c r="AL89" s="129"/>
      <c r="AM89" s="129"/>
      <c r="AN89" s="129"/>
      <c r="AO89" s="129"/>
      <c r="AP89" s="83" t="s">
        <v>88</v>
      </c>
      <c r="AQ89" s="83"/>
      <c r="AR89" s="83"/>
      <c r="AS89" s="83"/>
      <c r="AT89" s="83"/>
      <c r="AU89" s="83" t="s">
        <v>89</v>
      </c>
      <c r="AV89" s="83"/>
      <c r="AW89" s="83"/>
      <c r="AX89" s="83"/>
      <c r="AY89" s="83"/>
      <c r="AZ89" s="70" t="s">
        <v>114</v>
      </c>
      <c r="BA89" s="71"/>
      <c r="BB89" s="72"/>
      <c r="BC89" s="129" t="s">
        <v>122</v>
      </c>
      <c r="BD89" s="129"/>
      <c r="BE89" s="129"/>
      <c r="BF89" s="129"/>
      <c r="BG89" s="129"/>
      <c r="BH89" s="83" t="s">
        <v>79</v>
      </c>
      <c r="BI89" s="83"/>
      <c r="BJ89" s="83"/>
      <c r="BK89" s="83"/>
      <c r="BL89" s="83"/>
      <c r="BM89" s="83" t="s">
        <v>80</v>
      </c>
      <c r="BN89" s="83"/>
      <c r="BO89" s="83"/>
      <c r="BP89" s="83"/>
      <c r="BQ89" s="83"/>
      <c r="BR89" s="70" t="s">
        <v>115</v>
      </c>
      <c r="BS89" s="71"/>
      <c r="BT89" s="72"/>
      <c r="BU89" s="129" t="s">
        <v>122</v>
      </c>
      <c r="BV89" s="129"/>
      <c r="BW89" s="129"/>
      <c r="BX89" s="129"/>
      <c r="BY89" s="129"/>
      <c r="CA89" t="s">
        <v>35</v>
      </c>
    </row>
    <row r="90" spans="1:79" s="8" customFormat="1" ht="12.75" customHeight="1">
      <c r="A90" s="114"/>
      <c r="B90" s="115"/>
      <c r="C90" s="115"/>
      <c r="D90" s="115"/>
      <c r="E90" s="136"/>
      <c r="F90" s="114" t="s">
        <v>180</v>
      </c>
      <c r="G90" s="115"/>
      <c r="H90" s="115"/>
      <c r="I90" s="115"/>
      <c r="J90" s="115"/>
      <c r="K90" s="115"/>
      <c r="L90" s="115"/>
      <c r="M90" s="115"/>
      <c r="N90" s="115"/>
      <c r="O90" s="115"/>
      <c r="P90" s="115"/>
      <c r="Q90" s="115"/>
      <c r="R90" s="115"/>
      <c r="S90" s="115"/>
      <c r="T90" s="115"/>
      <c r="U90" s="115"/>
      <c r="V90" s="115"/>
      <c r="W90" s="136"/>
      <c r="X90" s="106"/>
      <c r="Y90" s="106"/>
      <c r="Z90" s="106"/>
      <c r="AA90" s="106"/>
      <c r="AB90" s="106"/>
      <c r="AC90" s="106"/>
      <c r="AD90" s="106"/>
      <c r="AE90" s="106"/>
      <c r="AF90" s="106"/>
      <c r="AG90" s="106"/>
      <c r="AH90" s="123"/>
      <c r="AI90" s="124"/>
      <c r="AJ90" s="125"/>
      <c r="AK90" s="106">
        <f>IF(ISNUMBER(X90),X90,0)+IF(ISNUMBER(AC90),AC90,0)</f>
        <v>0</v>
      </c>
      <c r="AL90" s="106"/>
      <c r="AM90" s="106"/>
      <c r="AN90" s="106"/>
      <c r="AO90" s="106"/>
      <c r="AP90" s="106"/>
      <c r="AQ90" s="106"/>
      <c r="AR90" s="106"/>
      <c r="AS90" s="106"/>
      <c r="AT90" s="106"/>
      <c r="AU90" s="106"/>
      <c r="AV90" s="106"/>
      <c r="AW90" s="106"/>
      <c r="AX90" s="106"/>
      <c r="AY90" s="106"/>
      <c r="AZ90" s="123"/>
      <c r="BA90" s="124"/>
      <c r="BB90" s="125"/>
      <c r="BC90" s="106">
        <f>IF(ISNUMBER(AP90),AP90,0)+IF(ISNUMBER(AU90),AU90,0)</f>
        <v>0</v>
      </c>
      <c r="BD90" s="106"/>
      <c r="BE90" s="106"/>
      <c r="BF90" s="106"/>
      <c r="BG90" s="106"/>
      <c r="BH90" s="106"/>
      <c r="BI90" s="106"/>
      <c r="BJ90" s="106"/>
      <c r="BK90" s="106"/>
      <c r="BL90" s="106"/>
      <c r="BM90" s="106"/>
      <c r="BN90" s="106"/>
      <c r="BO90" s="106"/>
      <c r="BP90" s="106"/>
      <c r="BQ90" s="106"/>
      <c r="BR90" s="123"/>
      <c r="BS90" s="124"/>
      <c r="BT90" s="125"/>
      <c r="BU90" s="106">
        <f>IF(ISNUMBER(BH90),BH90,0)+IF(ISNUMBER(BM90),BM90,0)</f>
        <v>0</v>
      </c>
      <c r="BV90" s="106"/>
      <c r="BW90" s="106"/>
      <c r="BX90" s="106"/>
      <c r="BY90" s="106"/>
      <c r="CA90" s="8" t="s">
        <v>36</v>
      </c>
    </row>
    <row r="92" spans="1:79" ht="14.25" customHeight="1">
      <c r="A92" s="138" t="s">
        <v>341</v>
      </c>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row>
    <row r="93" spans="1:79" ht="15" customHeight="1">
      <c r="A93" s="149" t="s">
        <v>229</v>
      </c>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row>
    <row r="94" spans="1:79" ht="23.1" customHeight="1">
      <c r="A94" s="168" t="s">
        <v>150</v>
      </c>
      <c r="B94" s="169"/>
      <c r="C94" s="169"/>
      <c r="D94" s="170"/>
      <c r="E94" s="150" t="s">
        <v>20</v>
      </c>
      <c r="F94" s="151"/>
      <c r="G94" s="151"/>
      <c r="H94" s="151"/>
      <c r="I94" s="151"/>
      <c r="J94" s="151"/>
      <c r="K94" s="151"/>
      <c r="L94" s="151"/>
      <c r="M94" s="151"/>
      <c r="N94" s="151"/>
      <c r="O94" s="151"/>
      <c r="P94" s="151"/>
      <c r="Q94" s="151"/>
      <c r="R94" s="151"/>
      <c r="S94" s="151"/>
      <c r="T94" s="151"/>
      <c r="U94" s="151"/>
      <c r="V94" s="151"/>
      <c r="W94" s="152"/>
      <c r="X94" s="79" t="s">
        <v>233</v>
      </c>
      <c r="Y94" s="80"/>
      <c r="Z94" s="80"/>
      <c r="AA94" s="80"/>
      <c r="AB94" s="80"/>
      <c r="AC94" s="80"/>
      <c r="AD94" s="80"/>
      <c r="AE94" s="80"/>
      <c r="AF94" s="80"/>
      <c r="AG94" s="80"/>
      <c r="AH94" s="80"/>
      <c r="AI94" s="80"/>
      <c r="AJ94" s="80"/>
      <c r="AK94" s="80"/>
      <c r="AL94" s="80"/>
      <c r="AM94" s="80"/>
      <c r="AN94" s="80"/>
      <c r="AO94" s="81"/>
      <c r="AP94" s="79" t="s">
        <v>235</v>
      </c>
      <c r="AQ94" s="80"/>
      <c r="AR94" s="80"/>
      <c r="AS94" s="80"/>
      <c r="AT94" s="80"/>
      <c r="AU94" s="80"/>
      <c r="AV94" s="80"/>
      <c r="AW94" s="80"/>
      <c r="AX94" s="80"/>
      <c r="AY94" s="80"/>
      <c r="AZ94" s="80"/>
      <c r="BA94" s="80"/>
      <c r="BB94" s="80"/>
      <c r="BC94" s="80"/>
      <c r="BD94" s="80"/>
      <c r="BE94" s="80"/>
      <c r="BF94" s="80"/>
      <c r="BG94" s="81"/>
    </row>
    <row r="95" spans="1:79" ht="48.75" customHeight="1">
      <c r="A95" s="171"/>
      <c r="B95" s="172"/>
      <c r="C95" s="172"/>
      <c r="D95" s="173"/>
      <c r="E95" s="153"/>
      <c r="F95" s="154"/>
      <c r="G95" s="154"/>
      <c r="H95" s="154"/>
      <c r="I95" s="154"/>
      <c r="J95" s="154"/>
      <c r="K95" s="154"/>
      <c r="L95" s="154"/>
      <c r="M95" s="154"/>
      <c r="N95" s="154"/>
      <c r="O95" s="154"/>
      <c r="P95" s="154"/>
      <c r="Q95" s="154"/>
      <c r="R95" s="154"/>
      <c r="S95" s="154"/>
      <c r="T95" s="154"/>
      <c r="U95" s="154"/>
      <c r="V95" s="154"/>
      <c r="W95" s="155"/>
      <c r="X95" s="79" t="s">
        <v>5</v>
      </c>
      <c r="Y95" s="80"/>
      <c r="Z95" s="80"/>
      <c r="AA95" s="80"/>
      <c r="AB95" s="81"/>
      <c r="AC95" s="79" t="s">
        <v>4</v>
      </c>
      <c r="AD95" s="80"/>
      <c r="AE95" s="80"/>
      <c r="AF95" s="80"/>
      <c r="AG95" s="81"/>
      <c r="AH95" s="162" t="s">
        <v>148</v>
      </c>
      <c r="AI95" s="163"/>
      <c r="AJ95" s="164"/>
      <c r="AK95" s="79" t="s">
        <v>6</v>
      </c>
      <c r="AL95" s="80"/>
      <c r="AM95" s="80"/>
      <c r="AN95" s="80"/>
      <c r="AO95" s="81"/>
      <c r="AP95" s="79" t="s">
        <v>5</v>
      </c>
      <c r="AQ95" s="80"/>
      <c r="AR95" s="80"/>
      <c r="AS95" s="80"/>
      <c r="AT95" s="81"/>
      <c r="AU95" s="79" t="s">
        <v>4</v>
      </c>
      <c r="AV95" s="80"/>
      <c r="AW95" s="80"/>
      <c r="AX95" s="80"/>
      <c r="AY95" s="81"/>
      <c r="AZ95" s="162" t="s">
        <v>148</v>
      </c>
      <c r="BA95" s="163"/>
      <c r="BB95" s="164"/>
      <c r="BC95" s="79" t="s">
        <v>118</v>
      </c>
      <c r="BD95" s="80"/>
      <c r="BE95" s="80"/>
      <c r="BF95" s="80"/>
      <c r="BG95" s="81"/>
    </row>
    <row r="96" spans="1:79" ht="12.75" customHeight="1">
      <c r="A96" s="79">
        <v>1</v>
      </c>
      <c r="B96" s="80"/>
      <c r="C96" s="80"/>
      <c r="D96" s="81"/>
      <c r="E96" s="79">
        <v>2</v>
      </c>
      <c r="F96" s="80"/>
      <c r="G96" s="80"/>
      <c r="H96" s="80"/>
      <c r="I96" s="80"/>
      <c r="J96" s="80"/>
      <c r="K96" s="80"/>
      <c r="L96" s="80"/>
      <c r="M96" s="80"/>
      <c r="N96" s="80"/>
      <c r="O96" s="80"/>
      <c r="P96" s="80"/>
      <c r="Q96" s="80"/>
      <c r="R96" s="80"/>
      <c r="S96" s="80"/>
      <c r="T96" s="80"/>
      <c r="U96" s="80"/>
      <c r="V96" s="80"/>
      <c r="W96" s="81"/>
      <c r="X96" s="79">
        <v>3</v>
      </c>
      <c r="Y96" s="80"/>
      <c r="Z96" s="80"/>
      <c r="AA96" s="80"/>
      <c r="AB96" s="81"/>
      <c r="AC96" s="79">
        <v>4</v>
      </c>
      <c r="AD96" s="80"/>
      <c r="AE96" s="80"/>
      <c r="AF96" s="80"/>
      <c r="AG96" s="81"/>
      <c r="AH96" s="79">
        <v>5</v>
      </c>
      <c r="AI96" s="80"/>
      <c r="AJ96" s="81"/>
      <c r="AK96" s="79">
        <v>6</v>
      </c>
      <c r="AL96" s="80"/>
      <c r="AM96" s="80"/>
      <c r="AN96" s="80"/>
      <c r="AO96" s="81"/>
      <c r="AP96" s="79">
        <v>7</v>
      </c>
      <c r="AQ96" s="80"/>
      <c r="AR96" s="80"/>
      <c r="AS96" s="80"/>
      <c r="AT96" s="81"/>
      <c r="AU96" s="79">
        <v>8</v>
      </c>
      <c r="AV96" s="80"/>
      <c r="AW96" s="80"/>
      <c r="AX96" s="80"/>
      <c r="AY96" s="81"/>
      <c r="AZ96" s="79">
        <v>9</v>
      </c>
      <c r="BA96" s="80"/>
      <c r="BB96" s="81"/>
      <c r="BC96" s="79">
        <v>10</v>
      </c>
      <c r="BD96" s="80"/>
      <c r="BE96" s="80"/>
      <c r="BF96" s="80"/>
      <c r="BG96" s="81"/>
    </row>
    <row r="97" spans="1:79" s="2" customFormat="1" ht="12.75" hidden="1" customHeight="1">
      <c r="A97" s="70" t="s">
        <v>85</v>
      </c>
      <c r="B97" s="71"/>
      <c r="C97" s="71"/>
      <c r="D97" s="72"/>
      <c r="E97" s="70" t="s">
        <v>78</v>
      </c>
      <c r="F97" s="71"/>
      <c r="G97" s="71"/>
      <c r="H97" s="71"/>
      <c r="I97" s="71"/>
      <c r="J97" s="71"/>
      <c r="K97" s="71"/>
      <c r="L97" s="71"/>
      <c r="M97" s="71"/>
      <c r="N97" s="71"/>
      <c r="O97" s="71"/>
      <c r="P97" s="71"/>
      <c r="Q97" s="71"/>
      <c r="R97" s="71"/>
      <c r="S97" s="71"/>
      <c r="T97" s="71"/>
      <c r="U97" s="71"/>
      <c r="V97" s="71"/>
      <c r="W97" s="72"/>
      <c r="X97" s="70" t="s">
        <v>81</v>
      </c>
      <c r="Y97" s="71"/>
      <c r="Z97" s="71"/>
      <c r="AA97" s="71"/>
      <c r="AB97" s="72"/>
      <c r="AC97" s="70" t="s">
        <v>82</v>
      </c>
      <c r="AD97" s="71"/>
      <c r="AE97" s="71"/>
      <c r="AF97" s="71"/>
      <c r="AG97" s="72"/>
      <c r="AH97" s="70" t="s">
        <v>116</v>
      </c>
      <c r="AI97" s="71"/>
      <c r="AJ97" s="72"/>
      <c r="AK97" s="165" t="s">
        <v>122</v>
      </c>
      <c r="AL97" s="166"/>
      <c r="AM97" s="166"/>
      <c r="AN97" s="166"/>
      <c r="AO97" s="167"/>
      <c r="AP97" s="70" t="s">
        <v>83</v>
      </c>
      <c r="AQ97" s="71"/>
      <c r="AR97" s="71"/>
      <c r="AS97" s="71"/>
      <c r="AT97" s="72"/>
      <c r="AU97" s="70" t="s">
        <v>84</v>
      </c>
      <c r="AV97" s="71"/>
      <c r="AW97" s="71"/>
      <c r="AX97" s="71"/>
      <c r="AY97" s="72"/>
      <c r="AZ97" s="70" t="s">
        <v>117</v>
      </c>
      <c r="BA97" s="71"/>
      <c r="BB97" s="72"/>
      <c r="BC97" s="165" t="s">
        <v>122</v>
      </c>
      <c r="BD97" s="166"/>
      <c r="BE97" s="166"/>
      <c r="BF97" s="166"/>
      <c r="BG97" s="167"/>
      <c r="CA97" t="s">
        <v>37</v>
      </c>
    </row>
    <row r="98" spans="1:79" s="42" customFormat="1" ht="12.75" customHeight="1">
      <c r="A98" s="112">
        <v>2111</v>
      </c>
      <c r="B98" s="113"/>
      <c r="C98" s="113"/>
      <c r="D98" s="137"/>
      <c r="E98" s="62" t="s">
        <v>251</v>
      </c>
      <c r="F98" s="59"/>
      <c r="G98" s="59"/>
      <c r="H98" s="59"/>
      <c r="I98" s="59"/>
      <c r="J98" s="59"/>
      <c r="K98" s="59"/>
      <c r="L98" s="59"/>
      <c r="M98" s="59"/>
      <c r="N98" s="59"/>
      <c r="O98" s="59"/>
      <c r="P98" s="59"/>
      <c r="Q98" s="59"/>
      <c r="R98" s="59"/>
      <c r="S98" s="59"/>
      <c r="T98" s="59"/>
      <c r="U98" s="59"/>
      <c r="V98" s="59"/>
      <c r="W98" s="60"/>
      <c r="X98" s="133">
        <v>2412096</v>
      </c>
      <c r="Y98" s="134"/>
      <c r="Z98" s="134"/>
      <c r="AA98" s="134"/>
      <c r="AB98" s="135"/>
      <c r="AC98" s="126">
        <v>0</v>
      </c>
      <c r="AD98" s="127"/>
      <c r="AE98" s="127"/>
      <c r="AF98" s="127"/>
      <c r="AG98" s="128"/>
      <c r="AH98" s="126">
        <v>0</v>
      </c>
      <c r="AI98" s="127"/>
      <c r="AJ98" s="128"/>
      <c r="AK98" s="133">
        <f t="shared" ref="AK98:AK108" si="8">IF(ISNUMBER(X98),X98,0)+IF(ISNUMBER(AC98),AC98,0)</f>
        <v>2412096</v>
      </c>
      <c r="AL98" s="134"/>
      <c r="AM98" s="134"/>
      <c r="AN98" s="134"/>
      <c r="AO98" s="135"/>
      <c r="AP98" s="133">
        <v>2431393</v>
      </c>
      <c r="AQ98" s="134"/>
      <c r="AR98" s="134"/>
      <c r="AS98" s="134"/>
      <c r="AT98" s="135"/>
      <c r="AU98" s="126">
        <v>0</v>
      </c>
      <c r="AV98" s="127"/>
      <c r="AW98" s="127"/>
      <c r="AX98" s="127"/>
      <c r="AY98" s="128"/>
      <c r="AZ98" s="126">
        <v>0</v>
      </c>
      <c r="BA98" s="127"/>
      <c r="BB98" s="128"/>
      <c r="BC98" s="133">
        <f t="shared" ref="BC98:BC108" si="9">IF(ISNUMBER(AP98),AP98,0)+IF(ISNUMBER(AU98),AU98,0)</f>
        <v>2431393</v>
      </c>
      <c r="BD98" s="134"/>
      <c r="BE98" s="134"/>
      <c r="BF98" s="134"/>
      <c r="BG98" s="135"/>
      <c r="CA98" s="42" t="s">
        <v>38</v>
      </c>
    </row>
    <row r="99" spans="1:79" s="42" customFormat="1" ht="12.75" customHeight="1">
      <c r="A99" s="112">
        <v>2120</v>
      </c>
      <c r="B99" s="113"/>
      <c r="C99" s="113"/>
      <c r="D99" s="137"/>
      <c r="E99" s="62" t="s">
        <v>252</v>
      </c>
      <c r="F99" s="59"/>
      <c r="G99" s="59"/>
      <c r="H99" s="59"/>
      <c r="I99" s="59"/>
      <c r="J99" s="59"/>
      <c r="K99" s="59"/>
      <c r="L99" s="59"/>
      <c r="M99" s="59"/>
      <c r="N99" s="59"/>
      <c r="O99" s="59"/>
      <c r="P99" s="59"/>
      <c r="Q99" s="59"/>
      <c r="R99" s="59"/>
      <c r="S99" s="59"/>
      <c r="T99" s="59"/>
      <c r="U99" s="59"/>
      <c r="V99" s="59"/>
      <c r="W99" s="60"/>
      <c r="X99" s="133">
        <v>530706</v>
      </c>
      <c r="Y99" s="134"/>
      <c r="Z99" s="134"/>
      <c r="AA99" s="134"/>
      <c r="AB99" s="135"/>
      <c r="AC99" s="126">
        <v>0</v>
      </c>
      <c r="AD99" s="127"/>
      <c r="AE99" s="127"/>
      <c r="AF99" s="127"/>
      <c r="AG99" s="128"/>
      <c r="AH99" s="126">
        <v>0</v>
      </c>
      <c r="AI99" s="127"/>
      <c r="AJ99" s="128"/>
      <c r="AK99" s="133">
        <f t="shared" si="8"/>
        <v>530706</v>
      </c>
      <c r="AL99" s="134"/>
      <c r="AM99" s="134"/>
      <c r="AN99" s="134"/>
      <c r="AO99" s="135"/>
      <c r="AP99" s="133">
        <v>534952</v>
      </c>
      <c r="AQ99" s="134"/>
      <c r="AR99" s="134"/>
      <c r="AS99" s="134"/>
      <c r="AT99" s="135"/>
      <c r="AU99" s="126">
        <v>0</v>
      </c>
      <c r="AV99" s="127"/>
      <c r="AW99" s="127"/>
      <c r="AX99" s="127"/>
      <c r="AY99" s="128"/>
      <c r="AZ99" s="126">
        <v>0</v>
      </c>
      <c r="BA99" s="127"/>
      <c r="BB99" s="128"/>
      <c r="BC99" s="133">
        <f t="shared" si="9"/>
        <v>534952</v>
      </c>
      <c r="BD99" s="134"/>
      <c r="BE99" s="134"/>
      <c r="BF99" s="134"/>
      <c r="BG99" s="135"/>
    </row>
    <row r="100" spans="1:79" s="42" customFormat="1" ht="12.75" customHeight="1">
      <c r="A100" s="112">
        <v>2210</v>
      </c>
      <c r="B100" s="113"/>
      <c r="C100" s="113"/>
      <c r="D100" s="137"/>
      <c r="E100" s="62" t="s">
        <v>253</v>
      </c>
      <c r="F100" s="59"/>
      <c r="G100" s="59"/>
      <c r="H100" s="59"/>
      <c r="I100" s="59"/>
      <c r="J100" s="59"/>
      <c r="K100" s="59"/>
      <c r="L100" s="59"/>
      <c r="M100" s="59"/>
      <c r="N100" s="59"/>
      <c r="O100" s="59"/>
      <c r="P100" s="59"/>
      <c r="Q100" s="59"/>
      <c r="R100" s="59"/>
      <c r="S100" s="59"/>
      <c r="T100" s="59"/>
      <c r="U100" s="59"/>
      <c r="V100" s="59"/>
      <c r="W100" s="60"/>
      <c r="X100" s="133">
        <v>103224</v>
      </c>
      <c r="Y100" s="134"/>
      <c r="Z100" s="134"/>
      <c r="AA100" s="134"/>
      <c r="AB100" s="135"/>
      <c r="AC100" s="126">
        <v>0</v>
      </c>
      <c r="AD100" s="127"/>
      <c r="AE100" s="127"/>
      <c r="AF100" s="127"/>
      <c r="AG100" s="128"/>
      <c r="AH100" s="126">
        <v>0</v>
      </c>
      <c r="AI100" s="127"/>
      <c r="AJ100" s="128"/>
      <c r="AK100" s="133">
        <f t="shared" si="8"/>
        <v>103224</v>
      </c>
      <c r="AL100" s="134"/>
      <c r="AM100" s="134"/>
      <c r="AN100" s="134"/>
      <c r="AO100" s="135"/>
      <c r="AP100" s="133">
        <v>104049</v>
      </c>
      <c r="AQ100" s="134"/>
      <c r="AR100" s="134"/>
      <c r="AS100" s="134"/>
      <c r="AT100" s="135"/>
      <c r="AU100" s="126">
        <v>0</v>
      </c>
      <c r="AV100" s="127"/>
      <c r="AW100" s="127"/>
      <c r="AX100" s="127"/>
      <c r="AY100" s="128"/>
      <c r="AZ100" s="126">
        <v>0</v>
      </c>
      <c r="BA100" s="127"/>
      <c r="BB100" s="128"/>
      <c r="BC100" s="133">
        <f t="shared" si="9"/>
        <v>104049</v>
      </c>
      <c r="BD100" s="134"/>
      <c r="BE100" s="134"/>
      <c r="BF100" s="134"/>
      <c r="BG100" s="135"/>
    </row>
    <row r="101" spans="1:79" s="42" customFormat="1" ht="12.75" customHeight="1">
      <c r="A101" s="112">
        <v>2240</v>
      </c>
      <c r="B101" s="113"/>
      <c r="C101" s="113"/>
      <c r="D101" s="137"/>
      <c r="E101" s="62" t="s">
        <v>254</v>
      </c>
      <c r="F101" s="59"/>
      <c r="G101" s="59"/>
      <c r="H101" s="59"/>
      <c r="I101" s="59"/>
      <c r="J101" s="59"/>
      <c r="K101" s="59"/>
      <c r="L101" s="59"/>
      <c r="M101" s="59"/>
      <c r="N101" s="59"/>
      <c r="O101" s="59"/>
      <c r="P101" s="59"/>
      <c r="Q101" s="59"/>
      <c r="R101" s="59"/>
      <c r="S101" s="59"/>
      <c r="T101" s="59"/>
      <c r="U101" s="59"/>
      <c r="V101" s="59"/>
      <c r="W101" s="60"/>
      <c r="X101" s="133">
        <v>39168</v>
      </c>
      <c r="Y101" s="134"/>
      <c r="Z101" s="134"/>
      <c r="AA101" s="134"/>
      <c r="AB101" s="135"/>
      <c r="AC101" s="126">
        <v>0</v>
      </c>
      <c r="AD101" s="127"/>
      <c r="AE101" s="127"/>
      <c r="AF101" s="127"/>
      <c r="AG101" s="128"/>
      <c r="AH101" s="126">
        <v>0</v>
      </c>
      <c r="AI101" s="127"/>
      <c r="AJ101" s="128"/>
      <c r="AK101" s="133">
        <f t="shared" si="8"/>
        <v>39168</v>
      </c>
      <c r="AL101" s="134"/>
      <c r="AM101" s="134"/>
      <c r="AN101" s="134"/>
      <c r="AO101" s="135"/>
      <c r="AP101" s="133">
        <v>39482</v>
      </c>
      <c r="AQ101" s="134"/>
      <c r="AR101" s="134"/>
      <c r="AS101" s="134"/>
      <c r="AT101" s="135"/>
      <c r="AU101" s="126">
        <v>0</v>
      </c>
      <c r="AV101" s="127"/>
      <c r="AW101" s="127"/>
      <c r="AX101" s="127"/>
      <c r="AY101" s="128"/>
      <c r="AZ101" s="126">
        <v>0</v>
      </c>
      <c r="BA101" s="127"/>
      <c r="BB101" s="128"/>
      <c r="BC101" s="133">
        <f t="shared" si="9"/>
        <v>39482</v>
      </c>
      <c r="BD101" s="134"/>
      <c r="BE101" s="134"/>
      <c r="BF101" s="134"/>
      <c r="BG101" s="135"/>
    </row>
    <row r="102" spans="1:79" s="42" customFormat="1" ht="12.75" customHeight="1">
      <c r="A102" s="112">
        <v>2250</v>
      </c>
      <c r="B102" s="113"/>
      <c r="C102" s="113"/>
      <c r="D102" s="137"/>
      <c r="E102" s="62" t="s">
        <v>255</v>
      </c>
      <c r="F102" s="59"/>
      <c r="G102" s="59"/>
      <c r="H102" s="59"/>
      <c r="I102" s="59"/>
      <c r="J102" s="59"/>
      <c r="K102" s="59"/>
      <c r="L102" s="59"/>
      <c r="M102" s="59"/>
      <c r="N102" s="59"/>
      <c r="O102" s="59"/>
      <c r="P102" s="59"/>
      <c r="Q102" s="59"/>
      <c r="R102" s="59"/>
      <c r="S102" s="59"/>
      <c r="T102" s="59"/>
      <c r="U102" s="59"/>
      <c r="V102" s="59"/>
      <c r="W102" s="60"/>
      <c r="X102" s="133">
        <v>1020</v>
      </c>
      <c r="Y102" s="134"/>
      <c r="Z102" s="134"/>
      <c r="AA102" s="134"/>
      <c r="AB102" s="135"/>
      <c r="AC102" s="126">
        <v>0</v>
      </c>
      <c r="AD102" s="127"/>
      <c r="AE102" s="127"/>
      <c r="AF102" s="127"/>
      <c r="AG102" s="128"/>
      <c r="AH102" s="126">
        <v>0</v>
      </c>
      <c r="AI102" s="127"/>
      <c r="AJ102" s="128"/>
      <c r="AK102" s="133">
        <f t="shared" si="8"/>
        <v>1020</v>
      </c>
      <c r="AL102" s="134"/>
      <c r="AM102" s="134"/>
      <c r="AN102" s="134"/>
      <c r="AO102" s="135"/>
      <c r="AP102" s="133">
        <v>1028</v>
      </c>
      <c r="AQ102" s="134"/>
      <c r="AR102" s="134"/>
      <c r="AS102" s="134"/>
      <c r="AT102" s="135"/>
      <c r="AU102" s="126">
        <v>0</v>
      </c>
      <c r="AV102" s="127"/>
      <c r="AW102" s="127"/>
      <c r="AX102" s="127"/>
      <c r="AY102" s="128"/>
      <c r="AZ102" s="126">
        <v>0</v>
      </c>
      <c r="BA102" s="127"/>
      <c r="BB102" s="128"/>
      <c r="BC102" s="133">
        <f t="shared" si="9"/>
        <v>1028</v>
      </c>
      <c r="BD102" s="134"/>
      <c r="BE102" s="134"/>
      <c r="BF102" s="134"/>
      <c r="BG102" s="135"/>
    </row>
    <row r="103" spans="1:79" s="42" customFormat="1" ht="12.75" customHeight="1">
      <c r="A103" s="112">
        <v>2271</v>
      </c>
      <c r="B103" s="113"/>
      <c r="C103" s="113"/>
      <c r="D103" s="137"/>
      <c r="E103" s="62" t="s">
        <v>256</v>
      </c>
      <c r="F103" s="59"/>
      <c r="G103" s="59"/>
      <c r="H103" s="59"/>
      <c r="I103" s="59"/>
      <c r="J103" s="59"/>
      <c r="K103" s="59"/>
      <c r="L103" s="59"/>
      <c r="M103" s="59"/>
      <c r="N103" s="59"/>
      <c r="O103" s="59"/>
      <c r="P103" s="59"/>
      <c r="Q103" s="59"/>
      <c r="R103" s="59"/>
      <c r="S103" s="59"/>
      <c r="T103" s="59"/>
      <c r="U103" s="59"/>
      <c r="V103" s="59"/>
      <c r="W103" s="60"/>
      <c r="X103" s="133">
        <v>70584</v>
      </c>
      <c r="Y103" s="134"/>
      <c r="Z103" s="134"/>
      <c r="AA103" s="134"/>
      <c r="AB103" s="135"/>
      <c r="AC103" s="126">
        <v>0</v>
      </c>
      <c r="AD103" s="127"/>
      <c r="AE103" s="127"/>
      <c r="AF103" s="127"/>
      <c r="AG103" s="128"/>
      <c r="AH103" s="126">
        <v>0</v>
      </c>
      <c r="AI103" s="127"/>
      <c r="AJ103" s="128"/>
      <c r="AK103" s="133">
        <f t="shared" si="8"/>
        <v>70584</v>
      </c>
      <c r="AL103" s="134"/>
      <c r="AM103" s="134"/>
      <c r="AN103" s="134"/>
      <c r="AO103" s="135"/>
      <c r="AP103" s="133">
        <v>71148</v>
      </c>
      <c r="AQ103" s="134"/>
      <c r="AR103" s="134"/>
      <c r="AS103" s="134"/>
      <c r="AT103" s="135"/>
      <c r="AU103" s="126">
        <v>0</v>
      </c>
      <c r="AV103" s="127"/>
      <c r="AW103" s="127"/>
      <c r="AX103" s="127"/>
      <c r="AY103" s="128"/>
      <c r="AZ103" s="126">
        <v>0</v>
      </c>
      <c r="BA103" s="127"/>
      <c r="BB103" s="128"/>
      <c r="BC103" s="133">
        <f t="shared" si="9"/>
        <v>71148</v>
      </c>
      <c r="BD103" s="134"/>
      <c r="BE103" s="134"/>
      <c r="BF103" s="134"/>
      <c r="BG103" s="135"/>
    </row>
    <row r="104" spans="1:79" s="42" customFormat="1" ht="12.75" customHeight="1">
      <c r="A104" s="112">
        <v>2272</v>
      </c>
      <c r="B104" s="113"/>
      <c r="C104" s="113"/>
      <c r="D104" s="137"/>
      <c r="E104" s="62" t="s">
        <v>257</v>
      </c>
      <c r="F104" s="59"/>
      <c r="G104" s="59"/>
      <c r="H104" s="59"/>
      <c r="I104" s="59"/>
      <c r="J104" s="59"/>
      <c r="K104" s="59"/>
      <c r="L104" s="59"/>
      <c r="M104" s="59"/>
      <c r="N104" s="59"/>
      <c r="O104" s="59"/>
      <c r="P104" s="59"/>
      <c r="Q104" s="59"/>
      <c r="R104" s="59"/>
      <c r="S104" s="59"/>
      <c r="T104" s="59"/>
      <c r="U104" s="59"/>
      <c r="V104" s="59"/>
      <c r="W104" s="60"/>
      <c r="X104" s="133">
        <v>2346</v>
      </c>
      <c r="Y104" s="134"/>
      <c r="Z104" s="134"/>
      <c r="AA104" s="134"/>
      <c r="AB104" s="135"/>
      <c r="AC104" s="126">
        <v>0</v>
      </c>
      <c r="AD104" s="127"/>
      <c r="AE104" s="127"/>
      <c r="AF104" s="127"/>
      <c r="AG104" s="128"/>
      <c r="AH104" s="126">
        <v>0</v>
      </c>
      <c r="AI104" s="127"/>
      <c r="AJ104" s="128"/>
      <c r="AK104" s="133">
        <f t="shared" si="8"/>
        <v>2346</v>
      </c>
      <c r="AL104" s="134"/>
      <c r="AM104" s="134"/>
      <c r="AN104" s="134"/>
      <c r="AO104" s="135"/>
      <c r="AP104" s="133">
        <v>2365</v>
      </c>
      <c r="AQ104" s="134"/>
      <c r="AR104" s="134"/>
      <c r="AS104" s="134"/>
      <c r="AT104" s="135"/>
      <c r="AU104" s="126">
        <v>0</v>
      </c>
      <c r="AV104" s="127"/>
      <c r="AW104" s="127"/>
      <c r="AX104" s="127"/>
      <c r="AY104" s="128"/>
      <c r="AZ104" s="126">
        <v>0</v>
      </c>
      <c r="BA104" s="127"/>
      <c r="BB104" s="128"/>
      <c r="BC104" s="133">
        <f t="shared" si="9"/>
        <v>2365</v>
      </c>
      <c r="BD104" s="134"/>
      <c r="BE104" s="134"/>
      <c r="BF104" s="134"/>
      <c r="BG104" s="135"/>
    </row>
    <row r="105" spans="1:79" s="42" customFormat="1" ht="12.75" customHeight="1">
      <c r="A105" s="112">
        <v>2273</v>
      </c>
      <c r="B105" s="113"/>
      <c r="C105" s="113"/>
      <c r="D105" s="137"/>
      <c r="E105" s="62" t="s">
        <v>258</v>
      </c>
      <c r="F105" s="59"/>
      <c r="G105" s="59"/>
      <c r="H105" s="59"/>
      <c r="I105" s="59"/>
      <c r="J105" s="59"/>
      <c r="K105" s="59"/>
      <c r="L105" s="59"/>
      <c r="M105" s="59"/>
      <c r="N105" s="59"/>
      <c r="O105" s="59"/>
      <c r="P105" s="59"/>
      <c r="Q105" s="59"/>
      <c r="R105" s="59"/>
      <c r="S105" s="59"/>
      <c r="T105" s="59"/>
      <c r="U105" s="59"/>
      <c r="V105" s="59"/>
      <c r="W105" s="60"/>
      <c r="X105" s="133">
        <v>12852</v>
      </c>
      <c r="Y105" s="134"/>
      <c r="Z105" s="134"/>
      <c r="AA105" s="134"/>
      <c r="AB105" s="135"/>
      <c r="AC105" s="126">
        <v>0</v>
      </c>
      <c r="AD105" s="127"/>
      <c r="AE105" s="127"/>
      <c r="AF105" s="127"/>
      <c r="AG105" s="128"/>
      <c r="AH105" s="126">
        <v>0</v>
      </c>
      <c r="AI105" s="127"/>
      <c r="AJ105" s="128"/>
      <c r="AK105" s="133">
        <f t="shared" si="8"/>
        <v>12852</v>
      </c>
      <c r="AL105" s="134"/>
      <c r="AM105" s="134"/>
      <c r="AN105" s="134"/>
      <c r="AO105" s="135"/>
      <c r="AP105" s="133">
        <v>12955</v>
      </c>
      <c r="AQ105" s="134"/>
      <c r="AR105" s="134"/>
      <c r="AS105" s="134"/>
      <c r="AT105" s="135"/>
      <c r="AU105" s="126">
        <v>0</v>
      </c>
      <c r="AV105" s="127"/>
      <c r="AW105" s="127"/>
      <c r="AX105" s="127"/>
      <c r="AY105" s="128"/>
      <c r="AZ105" s="126">
        <v>0</v>
      </c>
      <c r="BA105" s="127"/>
      <c r="BB105" s="128"/>
      <c r="BC105" s="133">
        <f t="shared" si="9"/>
        <v>12955</v>
      </c>
      <c r="BD105" s="134"/>
      <c r="BE105" s="134"/>
      <c r="BF105" s="134"/>
      <c r="BG105" s="135"/>
    </row>
    <row r="106" spans="1:79" s="42" customFormat="1" ht="12.75" customHeight="1">
      <c r="A106" s="112">
        <v>2800</v>
      </c>
      <c r="B106" s="113"/>
      <c r="C106" s="113"/>
      <c r="D106" s="137"/>
      <c r="E106" s="62" t="s">
        <v>259</v>
      </c>
      <c r="F106" s="59"/>
      <c r="G106" s="59"/>
      <c r="H106" s="59"/>
      <c r="I106" s="59"/>
      <c r="J106" s="59"/>
      <c r="K106" s="59"/>
      <c r="L106" s="59"/>
      <c r="M106" s="59"/>
      <c r="N106" s="59"/>
      <c r="O106" s="59"/>
      <c r="P106" s="59"/>
      <c r="Q106" s="59"/>
      <c r="R106" s="59"/>
      <c r="S106" s="59"/>
      <c r="T106" s="59"/>
      <c r="U106" s="59"/>
      <c r="V106" s="59"/>
      <c r="W106" s="60"/>
      <c r="X106" s="133">
        <v>0</v>
      </c>
      <c r="Y106" s="134"/>
      <c r="Z106" s="134"/>
      <c r="AA106" s="134"/>
      <c r="AB106" s="135"/>
      <c r="AC106" s="126">
        <v>0</v>
      </c>
      <c r="AD106" s="127"/>
      <c r="AE106" s="127"/>
      <c r="AF106" s="127"/>
      <c r="AG106" s="128"/>
      <c r="AH106" s="126">
        <v>0</v>
      </c>
      <c r="AI106" s="127"/>
      <c r="AJ106" s="128"/>
      <c r="AK106" s="133">
        <f t="shared" si="8"/>
        <v>0</v>
      </c>
      <c r="AL106" s="134"/>
      <c r="AM106" s="134"/>
      <c r="AN106" s="134"/>
      <c r="AO106" s="135"/>
      <c r="AP106" s="133">
        <v>0</v>
      </c>
      <c r="AQ106" s="134"/>
      <c r="AR106" s="134"/>
      <c r="AS106" s="134"/>
      <c r="AT106" s="135"/>
      <c r="AU106" s="126">
        <v>0</v>
      </c>
      <c r="AV106" s="127"/>
      <c r="AW106" s="127"/>
      <c r="AX106" s="127"/>
      <c r="AY106" s="128"/>
      <c r="AZ106" s="126">
        <v>0</v>
      </c>
      <c r="BA106" s="127"/>
      <c r="BB106" s="128"/>
      <c r="BC106" s="133">
        <f t="shared" si="9"/>
        <v>0</v>
      </c>
      <c r="BD106" s="134"/>
      <c r="BE106" s="134"/>
      <c r="BF106" s="134"/>
      <c r="BG106" s="135"/>
    </row>
    <row r="107" spans="1:79" s="42" customFormat="1" ht="25.5" customHeight="1">
      <c r="A107" s="112">
        <v>3110</v>
      </c>
      <c r="B107" s="113"/>
      <c r="C107" s="113"/>
      <c r="D107" s="137"/>
      <c r="E107" s="62" t="s">
        <v>260</v>
      </c>
      <c r="F107" s="59"/>
      <c r="G107" s="59"/>
      <c r="H107" s="59"/>
      <c r="I107" s="59"/>
      <c r="J107" s="59"/>
      <c r="K107" s="59"/>
      <c r="L107" s="59"/>
      <c r="M107" s="59"/>
      <c r="N107" s="59"/>
      <c r="O107" s="59"/>
      <c r="P107" s="59"/>
      <c r="Q107" s="59"/>
      <c r="R107" s="59"/>
      <c r="S107" s="59"/>
      <c r="T107" s="59"/>
      <c r="U107" s="59"/>
      <c r="V107" s="59"/>
      <c r="W107" s="60"/>
      <c r="X107" s="133">
        <v>0</v>
      </c>
      <c r="Y107" s="134"/>
      <c r="Z107" s="134"/>
      <c r="AA107" s="134"/>
      <c r="AB107" s="135"/>
      <c r="AC107" s="126">
        <v>0</v>
      </c>
      <c r="AD107" s="127"/>
      <c r="AE107" s="127"/>
      <c r="AF107" s="127"/>
      <c r="AG107" s="128"/>
      <c r="AH107" s="126">
        <v>0</v>
      </c>
      <c r="AI107" s="127"/>
      <c r="AJ107" s="128"/>
      <c r="AK107" s="133">
        <f t="shared" si="8"/>
        <v>0</v>
      </c>
      <c r="AL107" s="134"/>
      <c r="AM107" s="134"/>
      <c r="AN107" s="134"/>
      <c r="AO107" s="135"/>
      <c r="AP107" s="133">
        <v>0</v>
      </c>
      <c r="AQ107" s="134"/>
      <c r="AR107" s="134"/>
      <c r="AS107" s="134"/>
      <c r="AT107" s="135"/>
      <c r="AU107" s="126">
        <v>0</v>
      </c>
      <c r="AV107" s="127"/>
      <c r="AW107" s="127"/>
      <c r="AX107" s="127"/>
      <c r="AY107" s="128"/>
      <c r="AZ107" s="126">
        <v>0</v>
      </c>
      <c r="BA107" s="127"/>
      <c r="BB107" s="128"/>
      <c r="BC107" s="133">
        <f t="shared" si="9"/>
        <v>0</v>
      </c>
      <c r="BD107" s="134"/>
      <c r="BE107" s="134"/>
      <c r="BF107" s="134"/>
      <c r="BG107" s="135"/>
    </row>
    <row r="108" spans="1:79" s="8" customFormat="1" ht="12.75" customHeight="1">
      <c r="A108" s="114"/>
      <c r="B108" s="115"/>
      <c r="C108" s="115"/>
      <c r="D108" s="136"/>
      <c r="E108" s="56" t="s">
        <v>180</v>
      </c>
      <c r="F108" s="53"/>
      <c r="G108" s="53"/>
      <c r="H108" s="53"/>
      <c r="I108" s="53"/>
      <c r="J108" s="53"/>
      <c r="K108" s="53"/>
      <c r="L108" s="53"/>
      <c r="M108" s="53"/>
      <c r="N108" s="53"/>
      <c r="O108" s="53"/>
      <c r="P108" s="53"/>
      <c r="Q108" s="53"/>
      <c r="R108" s="53"/>
      <c r="S108" s="53"/>
      <c r="T108" s="53"/>
      <c r="U108" s="53"/>
      <c r="V108" s="53"/>
      <c r="W108" s="54"/>
      <c r="X108" s="130">
        <v>3171996</v>
      </c>
      <c r="Y108" s="131"/>
      <c r="Z108" s="131"/>
      <c r="AA108" s="131"/>
      <c r="AB108" s="132"/>
      <c r="AC108" s="123">
        <v>0</v>
      </c>
      <c r="AD108" s="124"/>
      <c r="AE108" s="124"/>
      <c r="AF108" s="124"/>
      <c r="AG108" s="125"/>
      <c r="AH108" s="123">
        <v>0</v>
      </c>
      <c r="AI108" s="124"/>
      <c r="AJ108" s="125"/>
      <c r="AK108" s="130">
        <f t="shared" si="8"/>
        <v>3171996</v>
      </c>
      <c r="AL108" s="131"/>
      <c r="AM108" s="131"/>
      <c r="AN108" s="131"/>
      <c r="AO108" s="132"/>
      <c r="AP108" s="130">
        <v>3197371.9970000004</v>
      </c>
      <c r="AQ108" s="131"/>
      <c r="AR108" s="131"/>
      <c r="AS108" s="131"/>
      <c r="AT108" s="132"/>
      <c r="AU108" s="123">
        <v>0</v>
      </c>
      <c r="AV108" s="124"/>
      <c r="AW108" s="124"/>
      <c r="AX108" s="124"/>
      <c r="AY108" s="125"/>
      <c r="AZ108" s="123">
        <v>0</v>
      </c>
      <c r="BA108" s="124"/>
      <c r="BB108" s="125"/>
      <c r="BC108" s="130">
        <f t="shared" si="9"/>
        <v>3197371.9970000004</v>
      </c>
      <c r="BD108" s="131"/>
      <c r="BE108" s="131"/>
      <c r="BF108" s="131"/>
      <c r="BG108" s="132"/>
    </row>
    <row r="110" spans="1:79" ht="14.25" customHeight="1">
      <c r="A110" s="138" t="s">
        <v>342</v>
      </c>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138"/>
      <c r="BG110" s="138"/>
      <c r="BH110" s="138"/>
      <c r="BI110" s="138"/>
      <c r="BJ110" s="138"/>
      <c r="BK110" s="138"/>
      <c r="BL110" s="138"/>
    </row>
    <row r="111" spans="1:79" ht="15" customHeight="1">
      <c r="A111" s="86" t="s">
        <v>229</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row>
    <row r="112" spans="1:79" ht="23.1" customHeight="1">
      <c r="A112" s="168" t="s">
        <v>151</v>
      </c>
      <c r="B112" s="169"/>
      <c r="C112" s="169"/>
      <c r="D112" s="169"/>
      <c r="E112" s="170"/>
      <c r="F112" s="150" t="s">
        <v>20</v>
      </c>
      <c r="G112" s="151"/>
      <c r="H112" s="151"/>
      <c r="I112" s="151"/>
      <c r="J112" s="151"/>
      <c r="K112" s="151"/>
      <c r="L112" s="151"/>
      <c r="M112" s="151"/>
      <c r="N112" s="151"/>
      <c r="O112" s="151"/>
      <c r="P112" s="151"/>
      <c r="Q112" s="151"/>
      <c r="R112" s="151"/>
      <c r="S112" s="151"/>
      <c r="T112" s="151"/>
      <c r="U112" s="151"/>
      <c r="V112" s="151"/>
      <c r="W112" s="152"/>
      <c r="X112" s="79" t="s">
        <v>233</v>
      </c>
      <c r="Y112" s="80"/>
      <c r="Z112" s="80"/>
      <c r="AA112" s="80"/>
      <c r="AB112" s="80"/>
      <c r="AC112" s="80"/>
      <c r="AD112" s="80"/>
      <c r="AE112" s="80"/>
      <c r="AF112" s="80"/>
      <c r="AG112" s="80"/>
      <c r="AH112" s="80"/>
      <c r="AI112" s="80"/>
      <c r="AJ112" s="80"/>
      <c r="AK112" s="80"/>
      <c r="AL112" s="80"/>
      <c r="AM112" s="80"/>
      <c r="AN112" s="80"/>
      <c r="AO112" s="81"/>
      <c r="AP112" s="79" t="s">
        <v>235</v>
      </c>
      <c r="AQ112" s="80"/>
      <c r="AR112" s="80"/>
      <c r="AS112" s="80"/>
      <c r="AT112" s="80"/>
      <c r="AU112" s="80"/>
      <c r="AV112" s="80"/>
      <c r="AW112" s="80"/>
      <c r="AX112" s="80"/>
      <c r="AY112" s="80"/>
      <c r="AZ112" s="80"/>
      <c r="BA112" s="80"/>
      <c r="BB112" s="80"/>
      <c r="BC112" s="80"/>
      <c r="BD112" s="80"/>
      <c r="BE112" s="80"/>
      <c r="BF112" s="80"/>
      <c r="BG112" s="81"/>
    </row>
    <row r="113" spans="1:79" ht="53.25" customHeight="1">
      <c r="A113" s="171"/>
      <c r="B113" s="172"/>
      <c r="C113" s="172"/>
      <c r="D113" s="172"/>
      <c r="E113" s="173"/>
      <c r="F113" s="153"/>
      <c r="G113" s="154"/>
      <c r="H113" s="154"/>
      <c r="I113" s="154"/>
      <c r="J113" s="154"/>
      <c r="K113" s="154"/>
      <c r="L113" s="154"/>
      <c r="M113" s="154"/>
      <c r="N113" s="154"/>
      <c r="O113" s="154"/>
      <c r="P113" s="154"/>
      <c r="Q113" s="154"/>
      <c r="R113" s="154"/>
      <c r="S113" s="154"/>
      <c r="T113" s="154"/>
      <c r="U113" s="154"/>
      <c r="V113" s="154"/>
      <c r="W113" s="155"/>
      <c r="X113" s="79" t="s">
        <v>5</v>
      </c>
      <c r="Y113" s="80"/>
      <c r="Z113" s="80"/>
      <c r="AA113" s="80"/>
      <c r="AB113" s="81"/>
      <c r="AC113" s="79" t="s">
        <v>4</v>
      </c>
      <c r="AD113" s="80"/>
      <c r="AE113" s="80"/>
      <c r="AF113" s="80"/>
      <c r="AG113" s="81"/>
      <c r="AH113" s="162" t="s">
        <v>148</v>
      </c>
      <c r="AI113" s="163"/>
      <c r="AJ113" s="164"/>
      <c r="AK113" s="79" t="s">
        <v>6</v>
      </c>
      <c r="AL113" s="80"/>
      <c r="AM113" s="80"/>
      <c r="AN113" s="80"/>
      <c r="AO113" s="81"/>
      <c r="AP113" s="79" t="s">
        <v>5</v>
      </c>
      <c r="AQ113" s="80"/>
      <c r="AR113" s="80"/>
      <c r="AS113" s="80"/>
      <c r="AT113" s="81"/>
      <c r="AU113" s="79" t="s">
        <v>4</v>
      </c>
      <c r="AV113" s="80"/>
      <c r="AW113" s="80"/>
      <c r="AX113" s="80"/>
      <c r="AY113" s="81"/>
      <c r="AZ113" s="162" t="s">
        <v>148</v>
      </c>
      <c r="BA113" s="163"/>
      <c r="BB113" s="164"/>
      <c r="BC113" s="79" t="s">
        <v>118</v>
      </c>
      <c r="BD113" s="80"/>
      <c r="BE113" s="80"/>
      <c r="BF113" s="80"/>
      <c r="BG113" s="81"/>
    </row>
    <row r="114" spans="1:79" ht="15" customHeight="1">
      <c r="A114" s="79">
        <v>1</v>
      </c>
      <c r="B114" s="80"/>
      <c r="C114" s="80"/>
      <c r="D114" s="80"/>
      <c r="E114" s="81"/>
      <c r="F114" s="79">
        <v>2</v>
      </c>
      <c r="G114" s="80"/>
      <c r="H114" s="80"/>
      <c r="I114" s="80"/>
      <c r="J114" s="80"/>
      <c r="K114" s="80"/>
      <c r="L114" s="80"/>
      <c r="M114" s="80"/>
      <c r="N114" s="80"/>
      <c r="O114" s="80"/>
      <c r="P114" s="80"/>
      <c r="Q114" s="80"/>
      <c r="R114" s="80"/>
      <c r="S114" s="80"/>
      <c r="T114" s="80"/>
      <c r="U114" s="80"/>
      <c r="V114" s="80"/>
      <c r="W114" s="81"/>
      <c r="X114" s="79">
        <v>3</v>
      </c>
      <c r="Y114" s="80"/>
      <c r="Z114" s="80"/>
      <c r="AA114" s="80"/>
      <c r="AB114" s="81"/>
      <c r="AC114" s="79">
        <v>4</v>
      </c>
      <c r="AD114" s="80"/>
      <c r="AE114" s="80"/>
      <c r="AF114" s="80"/>
      <c r="AG114" s="81"/>
      <c r="AH114" s="79">
        <v>5</v>
      </c>
      <c r="AI114" s="80"/>
      <c r="AJ114" s="81"/>
      <c r="AK114" s="79">
        <v>6</v>
      </c>
      <c r="AL114" s="80"/>
      <c r="AM114" s="80"/>
      <c r="AN114" s="80"/>
      <c r="AO114" s="81"/>
      <c r="AP114" s="79">
        <v>7</v>
      </c>
      <c r="AQ114" s="80"/>
      <c r="AR114" s="80"/>
      <c r="AS114" s="80"/>
      <c r="AT114" s="81"/>
      <c r="AU114" s="79">
        <v>8</v>
      </c>
      <c r="AV114" s="80"/>
      <c r="AW114" s="80"/>
      <c r="AX114" s="80"/>
      <c r="AY114" s="81"/>
      <c r="AZ114" s="79">
        <v>9</v>
      </c>
      <c r="BA114" s="80"/>
      <c r="BB114" s="81"/>
      <c r="BC114" s="79">
        <v>10</v>
      </c>
      <c r="BD114" s="80"/>
      <c r="BE114" s="80"/>
      <c r="BF114" s="80"/>
      <c r="BG114" s="81"/>
    </row>
    <row r="115" spans="1:79" s="2" customFormat="1" ht="15" hidden="1" customHeight="1">
      <c r="A115" s="70" t="s">
        <v>85</v>
      </c>
      <c r="B115" s="71"/>
      <c r="C115" s="71"/>
      <c r="D115" s="71"/>
      <c r="E115" s="72"/>
      <c r="F115" s="70" t="s">
        <v>78</v>
      </c>
      <c r="G115" s="71"/>
      <c r="H115" s="71"/>
      <c r="I115" s="71"/>
      <c r="J115" s="71"/>
      <c r="K115" s="71"/>
      <c r="L115" s="71"/>
      <c r="M115" s="71"/>
      <c r="N115" s="71"/>
      <c r="O115" s="71"/>
      <c r="P115" s="71"/>
      <c r="Q115" s="71"/>
      <c r="R115" s="71"/>
      <c r="S115" s="71"/>
      <c r="T115" s="71"/>
      <c r="U115" s="71"/>
      <c r="V115" s="71"/>
      <c r="W115" s="72"/>
      <c r="X115" s="70" t="s">
        <v>81</v>
      </c>
      <c r="Y115" s="71"/>
      <c r="Z115" s="71"/>
      <c r="AA115" s="71"/>
      <c r="AB115" s="72"/>
      <c r="AC115" s="70" t="s">
        <v>82</v>
      </c>
      <c r="AD115" s="71"/>
      <c r="AE115" s="71"/>
      <c r="AF115" s="71"/>
      <c r="AG115" s="72"/>
      <c r="AH115" s="70" t="s">
        <v>116</v>
      </c>
      <c r="AI115" s="71"/>
      <c r="AJ115" s="72"/>
      <c r="AK115" s="165" t="s">
        <v>122</v>
      </c>
      <c r="AL115" s="166"/>
      <c r="AM115" s="166"/>
      <c r="AN115" s="166"/>
      <c r="AO115" s="167"/>
      <c r="AP115" s="70" t="s">
        <v>83</v>
      </c>
      <c r="AQ115" s="71"/>
      <c r="AR115" s="71"/>
      <c r="AS115" s="71"/>
      <c r="AT115" s="72"/>
      <c r="AU115" s="70" t="s">
        <v>84</v>
      </c>
      <c r="AV115" s="71"/>
      <c r="AW115" s="71"/>
      <c r="AX115" s="71"/>
      <c r="AY115" s="72"/>
      <c r="AZ115" s="70" t="s">
        <v>117</v>
      </c>
      <c r="BA115" s="71"/>
      <c r="BB115" s="72"/>
      <c r="BC115" s="165" t="s">
        <v>122</v>
      </c>
      <c r="BD115" s="166"/>
      <c r="BE115" s="166"/>
      <c r="BF115" s="166"/>
      <c r="BG115" s="167"/>
      <c r="CA115" t="s">
        <v>39</v>
      </c>
    </row>
    <row r="116" spans="1:79" s="8" customFormat="1" ht="12.75" customHeight="1">
      <c r="A116" s="114"/>
      <c r="B116" s="115"/>
      <c r="C116" s="115"/>
      <c r="D116" s="115"/>
      <c r="E116" s="136"/>
      <c r="F116" s="114" t="s">
        <v>180</v>
      </c>
      <c r="G116" s="115"/>
      <c r="H116" s="115"/>
      <c r="I116" s="115"/>
      <c r="J116" s="115"/>
      <c r="K116" s="115"/>
      <c r="L116" s="115"/>
      <c r="M116" s="115"/>
      <c r="N116" s="115"/>
      <c r="O116" s="115"/>
      <c r="P116" s="115"/>
      <c r="Q116" s="115"/>
      <c r="R116" s="115"/>
      <c r="S116" s="115"/>
      <c r="T116" s="115"/>
      <c r="U116" s="115"/>
      <c r="V116" s="115"/>
      <c r="W116" s="136"/>
      <c r="X116" s="123"/>
      <c r="Y116" s="124"/>
      <c r="Z116" s="124"/>
      <c r="AA116" s="124"/>
      <c r="AB116" s="125"/>
      <c r="AC116" s="123"/>
      <c r="AD116" s="124"/>
      <c r="AE116" s="124"/>
      <c r="AF116" s="124"/>
      <c r="AG116" s="125"/>
      <c r="AH116" s="123"/>
      <c r="AI116" s="124"/>
      <c r="AJ116" s="125"/>
      <c r="AK116" s="123">
        <f>IF(ISNUMBER(X116),X116,0)+IF(ISNUMBER(AC116),AC116,0)</f>
        <v>0</v>
      </c>
      <c r="AL116" s="124"/>
      <c r="AM116" s="124"/>
      <c r="AN116" s="124"/>
      <c r="AO116" s="125"/>
      <c r="AP116" s="123"/>
      <c r="AQ116" s="124"/>
      <c r="AR116" s="124"/>
      <c r="AS116" s="124"/>
      <c r="AT116" s="125"/>
      <c r="AU116" s="123"/>
      <c r="AV116" s="124"/>
      <c r="AW116" s="124"/>
      <c r="AX116" s="124"/>
      <c r="AY116" s="125"/>
      <c r="AZ116" s="123"/>
      <c r="BA116" s="124"/>
      <c r="BB116" s="125"/>
      <c r="BC116" s="123">
        <f>IF(ISNUMBER(AP116),AP116,0)+IF(ISNUMBER(AU116),AU116,0)</f>
        <v>0</v>
      </c>
      <c r="BD116" s="124"/>
      <c r="BE116" s="124"/>
      <c r="BF116" s="124"/>
      <c r="BG116" s="125"/>
      <c r="CA116" s="8" t="s">
        <v>40</v>
      </c>
    </row>
    <row r="119" spans="1:79" ht="14.25" customHeight="1">
      <c r="A119" s="138" t="s">
        <v>152</v>
      </c>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row>
    <row r="120" spans="1:79" ht="14.25" customHeight="1">
      <c r="A120" s="138" t="s">
        <v>329</v>
      </c>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row>
    <row r="121" spans="1:79" ht="15" customHeight="1">
      <c r="A121" s="149" t="s">
        <v>229</v>
      </c>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c r="BE121" s="149"/>
      <c r="BF121" s="149"/>
      <c r="BG121" s="149"/>
      <c r="BH121" s="149"/>
      <c r="BI121" s="149"/>
      <c r="BJ121" s="149"/>
      <c r="BK121" s="149"/>
      <c r="BL121" s="149"/>
      <c r="BM121" s="149"/>
      <c r="BN121" s="149"/>
      <c r="BO121" s="149"/>
      <c r="BP121" s="149"/>
      <c r="BQ121" s="149"/>
      <c r="BR121" s="149"/>
      <c r="BS121" s="149"/>
      <c r="BT121" s="149"/>
      <c r="BU121" s="149"/>
    </row>
    <row r="122" spans="1:79" ht="23.1" customHeight="1">
      <c r="A122" s="150" t="s">
        <v>7</v>
      </c>
      <c r="B122" s="151"/>
      <c r="C122" s="151"/>
      <c r="D122" s="150" t="s">
        <v>153</v>
      </c>
      <c r="E122" s="151"/>
      <c r="F122" s="151"/>
      <c r="G122" s="151"/>
      <c r="H122" s="151"/>
      <c r="I122" s="151"/>
      <c r="J122" s="151"/>
      <c r="K122" s="151"/>
      <c r="L122" s="151"/>
      <c r="M122" s="151"/>
      <c r="N122" s="151"/>
      <c r="O122" s="151"/>
      <c r="P122" s="151"/>
      <c r="Q122" s="151"/>
      <c r="R122" s="151"/>
      <c r="S122" s="152"/>
      <c r="T122" s="84" t="s">
        <v>230</v>
      </c>
      <c r="U122" s="84"/>
      <c r="V122" s="84"/>
      <c r="W122" s="84"/>
      <c r="X122" s="84"/>
      <c r="Y122" s="84"/>
      <c r="Z122" s="84"/>
      <c r="AA122" s="84"/>
      <c r="AB122" s="84"/>
      <c r="AC122" s="84"/>
      <c r="AD122" s="84"/>
      <c r="AE122" s="84"/>
      <c r="AF122" s="84"/>
      <c r="AG122" s="84"/>
      <c r="AH122" s="84"/>
      <c r="AI122" s="84"/>
      <c r="AJ122" s="84"/>
      <c r="AK122" s="84"/>
      <c r="AL122" s="84" t="s">
        <v>231</v>
      </c>
      <c r="AM122" s="84"/>
      <c r="AN122" s="84"/>
      <c r="AO122" s="84"/>
      <c r="AP122" s="84"/>
      <c r="AQ122" s="84"/>
      <c r="AR122" s="84"/>
      <c r="AS122" s="84"/>
      <c r="AT122" s="84"/>
      <c r="AU122" s="84"/>
      <c r="AV122" s="84"/>
      <c r="AW122" s="84"/>
      <c r="AX122" s="84"/>
      <c r="AY122" s="84"/>
      <c r="AZ122" s="84"/>
      <c r="BA122" s="84"/>
      <c r="BB122" s="84"/>
      <c r="BC122" s="84"/>
      <c r="BD122" s="84" t="s">
        <v>232</v>
      </c>
      <c r="BE122" s="84"/>
      <c r="BF122" s="84"/>
      <c r="BG122" s="84"/>
      <c r="BH122" s="84"/>
      <c r="BI122" s="84"/>
      <c r="BJ122" s="84"/>
      <c r="BK122" s="84"/>
      <c r="BL122" s="84"/>
      <c r="BM122" s="84"/>
      <c r="BN122" s="84"/>
      <c r="BO122" s="84"/>
      <c r="BP122" s="84"/>
      <c r="BQ122" s="84"/>
      <c r="BR122" s="84"/>
      <c r="BS122" s="84"/>
      <c r="BT122" s="84"/>
      <c r="BU122" s="84"/>
    </row>
    <row r="123" spans="1:79" ht="52.5" customHeight="1">
      <c r="A123" s="153"/>
      <c r="B123" s="154"/>
      <c r="C123" s="154"/>
      <c r="D123" s="153"/>
      <c r="E123" s="154"/>
      <c r="F123" s="154"/>
      <c r="G123" s="154"/>
      <c r="H123" s="154"/>
      <c r="I123" s="154"/>
      <c r="J123" s="154"/>
      <c r="K123" s="154"/>
      <c r="L123" s="154"/>
      <c r="M123" s="154"/>
      <c r="N123" s="154"/>
      <c r="O123" s="154"/>
      <c r="P123" s="154"/>
      <c r="Q123" s="154"/>
      <c r="R123" s="154"/>
      <c r="S123" s="155"/>
      <c r="T123" s="84" t="s">
        <v>5</v>
      </c>
      <c r="U123" s="84"/>
      <c r="V123" s="84"/>
      <c r="W123" s="84"/>
      <c r="X123" s="84"/>
      <c r="Y123" s="84" t="s">
        <v>4</v>
      </c>
      <c r="Z123" s="84"/>
      <c r="AA123" s="84"/>
      <c r="AB123" s="84"/>
      <c r="AC123" s="84"/>
      <c r="AD123" s="162" t="s">
        <v>148</v>
      </c>
      <c r="AE123" s="163"/>
      <c r="AF123" s="164"/>
      <c r="AG123" s="84" t="s">
        <v>6</v>
      </c>
      <c r="AH123" s="84"/>
      <c r="AI123" s="84"/>
      <c r="AJ123" s="84"/>
      <c r="AK123" s="84"/>
      <c r="AL123" s="84" t="s">
        <v>5</v>
      </c>
      <c r="AM123" s="84"/>
      <c r="AN123" s="84"/>
      <c r="AO123" s="84"/>
      <c r="AP123" s="84"/>
      <c r="AQ123" s="84" t="s">
        <v>4</v>
      </c>
      <c r="AR123" s="84"/>
      <c r="AS123" s="84"/>
      <c r="AT123" s="84"/>
      <c r="AU123" s="84"/>
      <c r="AV123" s="162" t="s">
        <v>148</v>
      </c>
      <c r="AW123" s="163"/>
      <c r="AX123" s="164"/>
      <c r="AY123" s="84" t="s">
        <v>118</v>
      </c>
      <c r="AZ123" s="84"/>
      <c r="BA123" s="84"/>
      <c r="BB123" s="84"/>
      <c r="BC123" s="84"/>
      <c r="BD123" s="84" t="s">
        <v>5</v>
      </c>
      <c r="BE123" s="84"/>
      <c r="BF123" s="84"/>
      <c r="BG123" s="84"/>
      <c r="BH123" s="84"/>
      <c r="BI123" s="84" t="s">
        <v>4</v>
      </c>
      <c r="BJ123" s="84"/>
      <c r="BK123" s="84"/>
      <c r="BL123" s="84"/>
      <c r="BM123" s="84"/>
      <c r="BN123" s="162" t="s">
        <v>148</v>
      </c>
      <c r="BO123" s="163"/>
      <c r="BP123" s="164"/>
      <c r="BQ123" s="84" t="s">
        <v>119</v>
      </c>
      <c r="BR123" s="84"/>
      <c r="BS123" s="84"/>
      <c r="BT123" s="84"/>
      <c r="BU123" s="84"/>
    </row>
    <row r="124" spans="1:79" ht="15" customHeight="1">
      <c r="A124" s="79">
        <v>1</v>
      </c>
      <c r="B124" s="80"/>
      <c r="C124" s="80"/>
      <c r="D124" s="79">
        <v>2</v>
      </c>
      <c r="E124" s="80"/>
      <c r="F124" s="80"/>
      <c r="G124" s="80"/>
      <c r="H124" s="80"/>
      <c r="I124" s="80"/>
      <c r="J124" s="80"/>
      <c r="K124" s="80"/>
      <c r="L124" s="80"/>
      <c r="M124" s="80"/>
      <c r="N124" s="80"/>
      <c r="O124" s="80"/>
      <c r="P124" s="80"/>
      <c r="Q124" s="80"/>
      <c r="R124" s="80"/>
      <c r="S124" s="81"/>
      <c r="T124" s="84">
        <v>3</v>
      </c>
      <c r="U124" s="84"/>
      <c r="V124" s="84"/>
      <c r="W124" s="84"/>
      <c r="X124" s="84"/>
      <c r="Y124" s="84">
        <v>4</v>
      </c>
      <c r="Z124" s="84"/>
      <c r="AA124" s="84"/>
      <c r="AB124" s="84"/>
      <c r="AC124" s="84"/>
      <c r="AD124" s="79">
        <v>5</v>
      </c>
      <c r="AE124" s="80"/>
      <c r="AF124" s="81"/>
      <c r="AG124" s="84">
        <v>6</v>
      </c>
      <c r="AH124" s="84"/>
      <c r="AI124" s="84"/>
      <c r="AJ124" s="84"/>
      <c r="AK124" s="84"/>
      <c r="AL124" s="84">
        <v>7</v>
      </c>
      <c r="AM124" s="84"/>
      <c r="AN124" s="84"/>
      <c r="AO124" s="84"/>
      <c r="AP124" s="84"/>
      <c r="AQ124" s="84">
        <v>8</v>
      </c>
      <c r="AR124" s="84"/>
      <c r="AS124" s="84"/>
      <c r="AT124" s="84"/>
      <c r="AU124" s="84"/>
      <c r="AV124" s="79">
        <v>9</v>
      </c>
      <c r="AW124" s="80"/>
      <c r="AX124" s="81"/>
      <c r="AY124" s="84">
        <v>10</v>
      </c>
      <c r="AZ124" s="84"/>
      <c r="BA124" s="84"/>
      <c r="BB124" s="84"/>
      <c r="BC124" s="84"/>
      <c r="BD124" s="84">
        <v>11</v>
      </c>
      <c r="BE124" s="84"/>
      <c r="BF124" s="84"/>
      <c r="BG124" s="84"/>
      <c r="BH124" s="84"/>
      <c r="BI124" s="84">
        <v>12</v>
      </c>
      <c r="BJ124" s="84"/>
      <c r="BK124" s="84"/>
      <c r="BL124" s="84"/>
      <c r="BM124" s="84"/>
      <c r="BN124" s="79">
        <v>13</v>
      </c>
      <c r="BO124" s="80"/>
      <c r="BP124" s="81"/>
      <c r="BQ124" s="84">
        <v>14</v>
      </c>
      <c r="BR124" s="84"/>
      <c r="BS124" s="84"/>
      <c r="BT124" s="84"/>
      <c r="BU124" s="84"/>
    </row>
    <row r="125" spans="1:79" s="2" customFormat="1" ht="14.25" hidden="1" customHeight="1">
      <c r="A125" s="70" t="s">
        <v>90</v>
      </c>
      <c r="B125" s="71"/>
      <c r="C125" s="71"/>
      <c r="D125" s="70" t="s">
        <v>78</v>
      </c>
      <c r="E125" s="71"/>
      <c r="F125" s="71"/>
      <c r="G125" s="71"/>
      <c r="H125" s="71"/>
      <c r="I125" s="71"/>
      <c r="J125" s="71"/>
      <c r="K125" s="71"/>
      <c r="L125" s="71"/>
      <c r="M125" s="71"/>
      <c r="N125" s="71"/>
      <c r="O125" s="71"/>
      <c r="P125" s="71"/>
      <c r="Q125" s="71"/>
      <c r="R125" s="71"/>
      <c r="S125" s="72"/>
      <c r="T125" s="83" t="s">
        <v>86</v>
      </c>
      <c r="U125" s="83"/>
      <c r="V125" s="83"/>
      <c r="W125" s="83"/>
      <c r="X125" s="83"/>
      <c r="Y125" s="83" t="s">
        <v>87</v>
      </c>
      <c r="Z125" s="83"/>
      <c r="AA125" s="83"/>
      <c r="AB125" s="83"/>
      <c r="AC125" s="83"/>
      <c r="AD125" s="70" t="s">
        <v>113</v>
      </c>
      <c r="AE125" s="71"/>
      <c r="AF125" s="72"/>
      <c r="AG125" s="129" t="s">
        <v>122</v>
      </c>
      <c r="AH125" s="129"/>
      <c r="AI125" s="129"/>
      <c r="AJ125" s="129"/>
      <c r="AK125" s="129"/>
      <c r="AL125" s="83" t="s">
        <v>88</v>
      </c>
      <c r="AM125" s="83"/>
      <c r="AN125" s="83"/>
      <c r="AO125" s="83"/>
      <c r="AP125" s="83"/>
      <c r="AQ125" s="83" t="s">
        <v>89</v>
      </c>
      <c r="AR125" s="83"/>
      <c r="AS125" s="83"/>
      <c r="AT125" s="83"/>
      <c r="AU125" s="83"/>
      <c r="AV125" s="70" t="s">
        <v>114</v>
      </c>
      <c r="AW125" s="71"/>
      <c r="AX125" s="72"/>
      <c r="AY125" s="129" t="s">
        <v>122</v>
      </c>
      <c r="AZ125" s="129"/>
      <c r="BA125" s="129"/>
      <c r="BB125" s="129"/>
      <c r="BC125" s="129"/>
      <c r="BD125" s="83" t="s">
        <v>79</v>
      </c>
      <c r="BE125" s="83"/>
      <c r="BF125" s="83"/>
      <c r="BG125" s="83"/>
      <c r="BH125" s="83"/>
      <c r="BI125" s="83" t="s">
        <v>80</v>
      </c>
      <c r="BJ125" s="83"/>
      <c r="BK125" s="83"/>
      <c r="BL125" s="83"/>
      <c r="BM125" s="83"/>
      <c r="BN125" s="70" t="s">
        <v>115</v>
      </c>
      <c r="BO125" s="71"/>
      <c r="BP125" s="72"/>
      <c r="BQ125" s="129" t="s">
        <v>122</v>
      </c>
      <c r="BR125" s="129"/>
      <c r="BS125" s="129"/>
      <c r="BT125" s="129"/>
      <c r="BU125" s="129"/>
      <c r="CA125" t="s">
        <v>41</v>
      </c>
    </row>
    <row r="126" spans="1:79" s="42" customFormat="1" ht="38.25" customHeight="1">
      <c r="A126" s="112">
        <v>1</v>
      </c>
      <c r="B126" s="113"/>
      <c r="C126" s="113"/>
      <c r="D126" s="62" t="s">
        <v>261</v>
      </c>
      <c r="E126" s="59"/>
      <c r="F126" s="59"/>
      <c r="G126" s="59"/>
      <c r="H126" s="59"/>
      <c r="I126" s="59"/>
      <c r="J126" s="59"/>
      <c r="K126" s="59"/>
      <c r="L126" s="59"/>
      <c r="M126" s="59"/>
      <c r="N126" s="59"/>
      <c r="O126" s="59"/>
      <c r="P126" s="59"/>
      <c r="Q126" s="59"/>
      <c r="R126" s="59"/>
      <c r="S126" s="60"/>
      <c r="T126" s="108">
        <v>2386170.7999999998</v>
      </c>
      <c r="U126" s="108"/>
      <c r="V126" s="108"/>
      <c r="W126" s="108"/>
      <c r="X126" s="108"/>
      <c r="Y126" s="108">
        <v>0</v>
      </c>
      <c r="Z126" s="108"/>
      <c r="AA126" s="108"/>
      <c r="AB126" s="108"/>
      <c r="AC126" s="108"/>
      <c r="AD126" s="133">
        <v>0</v>
      </c>
      <c r="AE126" s="134"/>
      <c r="AF126" s="135"/>
      <c r="AG126" s="108">
        <f>IF(ISNUMBER(T126),T126,0)+IF(ISNUMBER(Y126),Y126,0)</f>
        <v>2386170.7999999998</v>
      </c>
      <c r="AH126" s="108"/>
      <c r="AI126" s="108"/>
      <c r="AJ126" s="108"/>
      <c r="AK126" s="108"/>
      <c r="AL126" s="108">
        <v>3200900</v>
      </c>
      <c r="AM126" s="108"/>
      <c r="AN126" s="108"/>
      <c r="AO126" s="108"/>
      <c r="AP126" s="108"/>
      <c r="AQ126" s="102">
        <v>0</v>
      </c>
      <c r="AR126" s="102"/>
      <c r="AS126" s="102"/>
      <c r="AT126" s="102"/>
      <c r="AU126" s="102"/>
      <c r="AV126" s="126">
        <v>0</v>
      </c>
      <c r="AW126" s="127"/>
      <c r="AX126" s="128"/>
      <c r="AY126" s="108">
        <f>IF(ISNUMBER(AL126),AL126,0)+IF(ISNUMBER(AQ126),AQ126,0)</f>
        <v>3200900</v>
      </c>
      <c r="AZ126" s="108"/>
      <c r="BA126" s="108"/>
      <c r="BB126" s="108"/>
      <c r="BC126" s="108"/>
      <c r="BD126" s="108">
        <v>3109800</v>
      </c>
      <c r="BE126" s="108"/>
      <c r="BF126" s="108"/>
      <c r="BG126" s="108"/>
      <c r="BH126" s="108"/>
      <c r="BI126" s="102">
        <v>0</v>
      </c>
      <c r="BJ126" s="102"/>
      <c r="BK126" s="102"/>
      <c r="BL126" s="102"/>
      <c r="BM126" s="102"/>
      <c r="BN126" s="126">
        <v>0</v>
      </c>
      <c r="BO126" s="127"/>
      <c r="BP126" s="128"/>
      <c r="BQ126" s="108">
        <f>IF(ISNUMBER(BD126),BD126,0)+IF(ISNUMBER(BI126),BI126,0)</f>
        <v>3109800</v>
      </c>
      <c r="BR126" s="108"/>
      <c r="BS126" s="108"/>
      <c r="BT126" s="108"/>
      <c r="BU126" s="108"/>
      <c r="CA126" s="42" t="s">
        <v>42</v>
      </c>
    </row>
    <row r="127" spans="1:79" s="42" customFormat="1" ht="25.5" customHeight="1">
      <c r="A127" s="112">
        <v>2</v>
      </c>
      <c r="B127" s="113"/>
      <c r="C127" s="113"/>
      <c r="D127" s="62" t="s">
        <v>260</v>
      </c>
      <c r="E127" s="59"/>
      <c r="F127" s="59"/>
      <c r="G127" s="59"/>
      <c r="H127" s="59"/>
      <c r="I127" s="59"/>
      <c r="J127" s="59"/>
      <c r="K127" s="59"/>
      <c r="L127" s="59"/>
      <c r="M127" s="59"/>
      <c r="N127" s="59"/>
      <c r="O127" s="59"/>
      <c r="P127" s="59"/>
      <c r="Q127" s="59"/>
      <c r="R127" s="59"/>
      <c r="S127" s="60"/>
      <c r="T127" s="108">
        <v>0</v>
      </c>
      <c r="U127" s="108"/>
      <c r="V127" s="108"/>
      <c r="W127" s="108"/>
      <c r="X127" s="108"/>
      <c r="Y127" s="108">
        <v>145380</v>
      </c>
      <c r="Z127" s="108"/>
      <c r="AA127" s="108"/>
      <c r="AB127" s="108"/>
      <c r="AC127" s="108"/>
      <c r="AD127" s="133">
        <v>145380</v>
      </c>
      <c r="AE127" s="134"/>
      <c r="AF127" s="135"/>
      <c r="AG127" s="108">
        <f>IF(ISNUMBER(T127),T127,0)+IF(ISNUMBER(Y127),Y127,0)</f>
        <v>145380</v>
      </c>
      <c r="AH127" s="108"/>
      <c r="AI127" s="108"/>
      <c r="AJ127" s="108"/>
      <c r="AK127" s="108"/>
      <c r="AL127" s="108">
        <v>0</v>
      </c>
      <c r="AM127" s="108"/>
      <c r="AN127" s="108"/>
      <c r="AO127" s="108"/>
      <c r="AP127" s="108"/>
      <c r="AQ127" s="102">
        <v>0</v>
      </c>
      <c r="AR127" s="102"/>
      <c r="AS127" s="102"/>
      <c r="AT127" s="102"/>
      <c r="AU127" s="102"/>
      <c r="AV127" s="126">
        <v>0</v>
      </c>
      <c r="AW127" s="127"/>
      <c r="AX127" s="128"/>
      <c r="AY127" s="108">
        <f>IF(ISNUMBER(AL127),AL127,0)+IF(ISNUMBER(AQ127),AQ127,0)</f>
        <v>0</v>
      </c>
      <c r="AZ127" s="108"/>
      <c r="BA127" s="108"/>
      <c r="BB127" s="108"/>
      <c r="BC127" s="108"/>
      <c r="BD127" s="108">
        <v>0</v>
      </c>
      <c r="BE127" s="108"/>
      <c r="BF127" s="108"/>
      <c r="BG127" s="108"/>
      <c r="BH127" s="108"/>
      <c r="BI127" s="102">
        <v>0</v>
      </c>
      <c r="BJ127" s="102"/>
      <c r="BK127" s="102"/>
      <c r="BL127" s="102"/>
      <c r="BM127" s="102"/>
      <c r="BN127" s="126">
        <v>0</v>
      </c>
      <c r="BO127" s="127"/>
      <c r="BP127" s="128"/>
      <c r="BQ127" s="108">
        <f>IF(ISNUMBER(BD127),BD127,0)+IF(ISNUMBER(BI127),BI127,0)</f>
        <v>0</v>
      </c>
      <c r="BR127" s="108"/>
      <c r="BS127" s="108"/>
      <c r="BT127" s="108"/>
      <c r="BU127" s="108"/>
    </row>
    <row r="128" spans="1:79" s="8" customFormat="1" ht="12.75" customHeight="1">
      <c r="A128" s="114"/>
      <c r="B128" s="115"/>
      <c r="C128" s="115"/>
      <c r="D128" s="56" t="s">
        <v>180</v>
      </c>
      <c r="E128" s="53"/>
      <c r="F128" s="53"/>
      <c r="G128" s="53"/>
      <c r="H128" s="53"/>
      <c r="I128" s="53"/>
      <c r="J128" s="53"/>
      <c r="K128" s="53"/>
      <c r="L128" s="53"/>
      <c r="M128" s="53"/>
      <c r="N128" s="53"/>
      <c r="O128" s="53"/>
      <c r="P128" s="53"/>
      <c r="Q128" s="53"/>
      <c r="R128" s="53"/>
      <c r="S128" s="54"/>
      <c r="T128" s="105">
        <v>2386170.7999999998</v>
      </c>
      <c r="U128" s="105"/>
      <c r="V128" s="105"/>
      <c r="W128" s="105"/>
      <c r="X128" s="105"/>
      <c r="Y128" s="105">
        <v>145380</v>
      </c>
      <c r="Z128" s="105"/>
      <c r="AA128" s="105"/>
      <c r="AB128" s="105"/>
      <c r="AC128" s="105"/>
      <c r="AD128" s="130">
        <v>145380</v>
      </c>
      <c r="AE128" s="131"/>
      <c r="AF128" s="132"/>
      <c r="AG128" s="105">
        <f>IF(ISNUMBER(T128),T128,0)+IF(ISNUMBER(Y128),Y128,0)</f>
        <v>2531550.7999999998</v>
      </c>
      <c r="AH128" s="105"/>
      <c r="AI128" s="105"/>
      <c r="AJ128" s="105"/>
      <c r="AK128" s="105"/>
      <c r="AL128" s="105">
        <v>3200900</v>
      </c>
      <c r="AM128" s="105"/>
      <c r="AN128" s="105"/>
      <c r="AO128" s="105"/>
      <c r="AP128" s="105"/>
      <c r="AQ128" s="106">
        <v>0</v>
      </c>
      <c r="AR128" s="106"/>
      <c r="AS128" s="106"/>
      <c r="AT128" s="106"/>
      <c r="AU128" s="106"/>
      <c r="AV128" s="123">
        <v>0</v>
      </c>
      <c r="AW128" s="124"/>
      <c r="AX128" s="125"/>
      <c r="AY128" s="105">
        <f>IF(ISNUMBER(AL128),AL128,0)+IF(ISNUMBER(AQ128),AQ128,0)</f>
        <v>3200900</v>
      </c>
      <c r="AZ128" s="105"/>
      <c r="BA128" s="105"/>
      <c r="BB128" s="105"/>
      <c r="BC128" s="105"/>
      <c r="BD128" s="105">
        <v>3109800</v>
      </c>
      <c r="BE128" s="105"/>
      <c r="BF128" s="105"/>
      <c r="BG128" s="105"/>
      <c r="BH128" s="105"/>
      <c r="BI128" s="106">
        <v>0</v>
      </c>
      <c r="BJ128" s="106"/>
      <c r="BK128" s="106"/>
      <c r="BL128" s="106"/>
      <c r="BM128" s="106"/>
      <c r="BN128" s="123">
        <v>0</v>
      </c>
      <c r="BO128" s="124"/>
      <c r="BP128" s="125"/>
      <c r="BQ128" s="105">
        <f>IF(ISNUMBER(BD128),BD128,0)+IF(ISNUMBER(BI128),BI128,0)</f>
        <v>3109800</v>
      </c>
      <c r="BR128" s="105"/>
      <c r="BS128" s="105"/>
      <c r="BT128" s="105"/>
      <c r="BU128" s="105"/>
    </row>
    <row r="130" spans="1:79" ht="14.25" customHeight="1">
      <c r="A130" s="138" t="s">
        <v>343</v>
      </c>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8"/>
      <c r="AY130" s="138"/>
      <c r="AZ130" s="138"/>
      <c r="BA130" s="138"/>
      <c r="BB130" s="138"/>
      <c r="BC130" s="138"/>
      <c r="BD130" s="138"/>
      <c r="BE130" s="138"/>
      <c r="BF130" s="138"/>
      <c r="BG130" s="138"/>
      <c r="BH130" s="138"/>
      <c r="BI130" s="138"/>
      <c r="BJ130" s="138"/>
      <c r="BK130" s="138"/>
      <c r="BL130" s="138"/>
    </row>
    <row r="131" spans="1:79" ht="15" customHeight="1">
      <c r="A131" s="149" t="s">
        <v>229</v>
      </c>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49"/>
      <c r="AY131" s="149"/>
      <c r="AZ131" s="149"/>
      <c r="BA131" s="149"/>
      <c r="BB131" s="149"/>
      <c r="BC131" s="149"/>
    </row>
    <row r="132" spans="1:79" ht="23.1" customHeight="1">
      <c r="A132" s="150" t="s">
        <v>7</v>
      </c>
      <c r="B132" s="151"/>
      <c r="C132" s="151"/>
      <c r="D132" s="150" t="s">
        <v>153</v>
      </c>
      <c r="E132" s="151"/>
      <c r="F132" s="151"/>
      <c r="G132" s="151"/>
      <c r="H132" s="151"/>
      <c r="I132" s="151"/>
      <c r="J132" s="151"/>
      <c r="K132" s="151"/>
      <c r="L132" s="151"/>
      <c r="M132" s="151"/>
      <c r="N132" s="151"/>
      <c r="O132" s="151"/>
      <c r="P132" s="151"/>
      <c r="Q132" s="151"/>
      <c r="R132" s="151"/>
      <c r="S132" s="152"/>
      <c r="T132" s="84" t="s">
        <v>233</v>
      </c>
      <c r="U132" s="84"/>
      <c r="V132" s="84"/>
      <c r="W132" s="84"/>
      <c r="X132" s="84"/>
      <c r="Y132" s="84"/>
      <c r="Z132" s="84"/>
      <c r="AA132" s="84"/>
      <c r="AB132" s="84"/>
      <c r="AC132" s="84"/>
      <c r="AD132" s="84"/>
      <c r="AE132" s="84"/>
      <c r="AF132" s="84"/>
      <c r="AG132" s="84"/>
      <c r="AH132" s="84"/>
      <c r="AI132" s="84"/>
      <c r="AJ132" s="84"/>
      <c r="AK132" s="84"/>
      <c r="AL132" s="84" t="s">
        <v>235</v>
      </c>
      <c r="AM132" s="84"/>
      <c r="AN132" s="84"/>
      <c r="AO132" s="84"/>
      <c r="AP132" s="84"/>
      <c r="AQ132" s="84"/>
      <c r="AR132" s="84"/>
      <c r="AS132" s="84"/>
      <c r="AT132" s="84"/>
      <c r="AU132" s="84"/>
      <c r="AV132" s="84"/>
      <c r="AW132" s="84"/>
      <c r="AX132" s="84"/>
      <c r="AY132" s="84"/>
      <c r="AZ132" s="84"/>
      <c r="BA132" s="84"/>
      <c r="BB132" s="84"/>
      <c r="BC132" s="84"/>
    </row>
    <row r="133" spans="1:79" ht="54" customHeight="1">
      <c r="A133" s="153"/>
      <c r="B133" s="154"/>
      <c r="C133" s="154"/>
      <c r="D133" s="153"/>
      <c r="E133" s="154"/>
      <c r="F133" s="154"/>
      <c r="G133" s="154"/>
      <c r="H133" s="154"/>
      <c r="I133" s="154"/>
      <c r="J133" s="154"/>
      <c r="K133" s="154"/>
      <c r="L133" s="154"/>
      <c r="M133" s="154"/>
      <c r="N133" s="154"/>
      <c r="O133" s="154"/>
      <c r="P133" s="154"/>
      <c r="Q133" s="154"/>
      <c r="R133" s="154"/>
      <c r="S133" s="155"/>
      <c r="T133" s="84" t="s">
        <v>5</v>
      </c>
      <c r="U133" s="84"/>
      <c r="V133" s="84"/>
      <c r="W133" s="84"/>
      <c r="X133" s="84"/>
      <c r="Y133" s="84" t="s">
        <v>4</v>
      </c>
      <c r="Z133" s="84"/>
      <c r="AA133" s="84"/>
      <c r="AB133" s="84"/>
      <c r="AC133" s="84"/>
      <c r="AD133" s="162" t="s">
        <v>148</v>
      </c>
      <c r="AE133" s="163"/>
      <c r="AF133" s="164"/>
      <c r="AG133" s="84" t="s">
        <v>6</v>
      </c>
      <c r="AH133" s="84"/>
      <c r="AI133" s="84"/>
      <c r="AJ133" s="84"/>
      <c r="AK133" s="84"/>
      <c r="AL133" s="84" t="s">
        <v>5</v>
      </c>
      <c r="AM133" s="84"/>
      <c r="AN133" s="84"/>
      <c r="AO133" s="84"/>
      <c r="AP133" s="84"/>
      <c r="AQ133" s="84" t="s">
        <v>4</v>
      </c>
      <c r="AR133" s="84"/>
      <c r="AS133" s="84"/>
      <c r="AT133" s="84"/>
      <c r="AU133" s="84"/>
      <c r="AV133" s="162" t="s">
        <v>148</v>
      </c>
      <c r="AW133" s="163"/>
      <c r="AX133" s="164"/>
      <c r="AY133" s="84" t="s">
        <v>118</v>
      </c>
      <c r="AZ133" s="84"/>
      <c r="BA133" s="84"/>
      <c r="BB133" s="84"/>
      <c r="BC133" s="84"/>
    </row>
    <row r="134" spans="1:79" ht="15" customHeight="1">
      <c r="A134" s="79">
        <v>1</v>
      </c>
      <c r="B134" s="80"/>
      <c r="C134" s="80"/>
      <c r="D134" s="79">
        <v>2</v>
      </c>
      <c r="E134" s="80"/>
      <c r="F134" s="80"/>
      <c r="G134" s="80"/>
      <c r="H134" s="80"/>
      <c r="I134" s="80"/>
      <c r="J134" s="80"/>
      <c r="K134" s="80"/>
      <c r="L134" s="80"/>
      <c r="M134" s="80"/>
      <c r="N134" s="80"/>
      <c r="O134" s="80"/>
      <c r="P134" s="80"/>
      <c r="Q134" s="80"/>
      <c r="R134" s="80"/>
      <c r="S134" s="81"/>
      <c r="T134" s="84">
        <v>3</v>
      </c>
      <c r="U134" s="84"/>
      <c r="V134" s="84"/>
      <c r="W134" s="84"/>
      <c r="X134" s="84"/>
      <c r="Y134" s="84">
        <v>4</v>
      </c>
      <c r="Z134" s="84"/>
      <c r="AA134" s="84"/>
      <c r="AB134" s="84"/>
      <c r="AC134" s="84"/>
      <c r="AD134" s="79">
        <v>5</v>
      </c>
      <c r="AE134" s="80"/>
      <c r="AF134" s="81"/>
      <c r="AG134" s="84">
        <v>6</v>
      </c>
      <c r="AH134" s="84"/>
      <c r="AI134" s="84"/>
      <c r="AJ134" s="84"/>
      <c r="AK134" s="84"/>
      <c r="AL134" s="84">
        <v>7</v>
      </c>
      <c r="AM134" s="84"/>
      <c r="AN134" s="84"/>
      <c r="AO134" s="84"/>
      <c r="AP134" s="84"/>
      <c r="AQ134" s="84">
        <v>8</v>
      </c>
      <c r="AR134" s="84"/>
      <c r="AS134" s="84"/>
      <c r="AT134" s="84"/>
      <c r="AU134" s="84"/>
      <c r="AV134" s="79">
        <v>9</v>
      </c>
      <c r="AW134" s="80"/>
      <c r="AX134" s="81"/>
      <c r="AY134" s="84">
        <v>10</v>
      </c>
      <c r="AZ134" s="84"/>
      <c r="BA134" s="84"/>
      <c r="BB134" s="84"/>
      <c r="BC134" s="84"/>
    </row>
    <row r="135" spans="1:79" s="2" customFormat="1" ht="10.5" hidden="1" customHeight="1">
      <c r="A135" s="70" t="s">
        <v>90</v>
      </c>
      <c r="B135" s="71"/>
      <c r="C135" s="71"/>
      <c r="D135" s="70" t="s">
        <v>78</v>
      </c>
      <c r="E135" s="71"/>
      <c r="F135" s="71"/>
      <c r="G135" s="71"/>
      <c r="H135" s="71"/>
      <c r="I135" s="71"/>
      <c r="J135" s="71"/>
      <c r="K135" s="71"/>
      <c r="L135" s="71"/>
      <c r="M135" s="71"/>
      <c r="N135" s="71"/>
      <c r="O135" s="71"/>
      <c r="P135" s="71"/>
      <c r="Q135" s="71"/>
      <c r="R135" s="71"/>
      <c r="S135" s="72"/>
      <c r="T135" s="83" t="s">
        <v>81</v>
      </c>
      <c r="U135" s="83"/>
      <c r="V135" s="83"/>
      <c r="W135" s="83"/>
      <c r="X135" s="83"/>
      <c r="Y135" s="83" t="s">
        <v>82</v>
      </c>
      <c r="Z135" s="83"/>
      <c r="AA135" s="83"/>
      <c r="AB135" s="83"/>
      <c r="AC135" s="83"/>
      <c r="AD135" s="70" t="s">
        <v>116</v>
      </c>
      <c r="AE135" s="71"/>
      <c r="AF135" s="72"/>
      <c r="AG135" s="129" t="s">
        <v>122</v>
      </c>
      <c r="AH135" s="129"/>
      <c r="AI135" s="129"/>
      <c r="AJ135" s="129"/>
      <c r="AK135" s="129"/>
      <c r="AL135" s="83" t="s">
        <v>83</v>
      </c>
      <c r="AM135" s="83"/>
      <c r="AN135" s="83"/>
      <c r="AO135" s="83"/>
      <c r="AP135" s="83"/>
      <c r="AQ135" s="83" t="s">
        <v>84</v>
      </c>
      <c r="AR135" s="83"/>
      <c r="AS135" s="83"/>
      <c r="AT135" s="83"/>
      <c r="AU135" s="83"/>
      <c r="AV135" s="70" t="s">
        <v>117</v>
      </c>
      <c r="AW135" s="71"/>
      <c r="AX135" s="72"/>
      <c r="AY135" s="129" t="s">
        <v>122</v>
      </c>
      <c r="AZ135" s="129"/>
      <c r="BA135" s="129"/>
      <c r="BB135" s="129"/>
      <c r="BC135" s="129"/>
      <c r="CA135" s="2" t="s">
        <v>43</v>
      </c>
    </row>
    <row r="136" spans="1:79" s="42" customFormat="1" ht="38.25" customHeight="1">
      <c r="A136" s="112">
        <v>1</v>
      </c>
      <c r="B136" s="113"/>
      <c r="C136" s="113"/>
      <c r="D136" s="62" t="s">
        <v>261</v>
      </c>
      <c r="E136" s="59"/>
      <c r="F136" s="59"/>
      <c r="G136" s="59"/>
      <c r="H136" s="59"/>
      <c r="I136" s="59"/>
      <c r="J136" s="59"/>
      <c r="K136" s="59"/>
      <c r="L136" s="59"/>
      <c r="M136" s="59"/>
      <c r="N136" s="59"/>
      <c r="O136" s="59"/>
      <c r="P136" s="59"/>
      <c r="Q136" s="59"/>
      <c r="R136" s="59"/>
      <c r="S136" s="60"/>
      <c r="T136" s="108">
        <v>3171996</v>
      </c>
      <c r="U136" s="108"/>
      <c r="V136" s="108"/>
      <c r="W136" s="108"/>
      <c r="X136" s="108"/>
      <c r="Y136" s="102">
        <v>0</v>
      </c>
      <c r="Z136" s="102"/>
      <c r="AA136" s="102"/>
      <c r="AB136" s="102"/>
      <c r="AC136" s="102"/>
      <c r="AD136" s="126">
        <v>0</v>
      </c>
      <c r="AE136" s="127"/>
      <c r="AF136" s="128"/>
      <c r="AG136" s="108">
        <f>IF(ISNUMBER(T136),T136,0)+IF(ISNUMBER(Y136),Y136,0)</f>
        <v>3171996</v>
      </c>
      <c r="AH136" s="108"/>
      <c r="AI136" s="108"/>
      <c r="AJ136" s="108"/>
      <c r="AK136" s="108"/>
      <c r="AL136" s="108">
        <v>3197372</v>
      </c>
      <c r="AM136" s="108"/>
      <c r="AN136" s="108"/>
      <c r="AO136" s="108"/>
      <c r="AP136" s="108"/>
      <c r="AQ136" s="102">
        <v>0</v>
      </c>
      <c r="AR136" s="102"/>
      <c r="AS136" s="102"/>
      <c r="AT136" s="102"/>
      <c r="AU136" s="102"/>
      <c r="AV136" s="126">
        <v>0</v>
      </c>
      <c r="AW136" s="127"/>
      <c r="AX136" s="128"/>
      <c r="AY136" s="108">
        <f>IF(ISNUMBER(AL136),AL136,0)+IF(ISNUMBER(AQ136),AQ136,0)</f>
        <v>3197372</v>
      </c>
      <c r="AZ136" s="108"/>
      <c r="BA136" s="108"/>
      <c r="BB136" s="108"/>
      <c r="BC136" s="108"/>
      <c r="CA136" s="42" t="s">
        <v>44</v>
      </c>
    </row>
    <row r="137" spans="1:79" s="42" customFormat="1" ht="25.5" customHeight="1">
      <c r="A137" s="112">
        <v>2</v>
      </c>
      <c r="B137" s="113"/>
      <c r="C137" s="113"/>
      <c r="D137" s="62" t="s">
        <v>260</v>
      </c>
      <c r="E137" s="59"/>
      <c r="F137" s="59"/>
      <c r="G137" s="59"/>
      <c r="H137" s="59"/>
      <c r="I137" s="59"/>
      <c r="J137" s="59"/>
      <c r="K137" s="59"/>
      <c r="L137" s="59"/>
      <c r="M137" s="59"/>
      <c r="N137" s="59"/>
      <c r="O137" s="59"/>
      <c r="P137" s="59"/>
      <c r="Q137" s="59"/>
      <c r="R137" s="59"/>
      <c r="S137" s="60"/>
      <c r="T137" s="108">
        <v>0</v>
      </c>
      <c r="U137" s="108"/>
      <c r="V137" s="108"/>
      <c r="W137" s="108"/>
      <c r="X137" s="108"/>
      <c r="Y137" s="102">
        <v>0</v>
      </c>
      <c r="Z137" s="102"/>
      <c r="AA137" s="102"/>
      <c r="AB137" s="102"/>
      <c r="AC137" s="102"/>
      <c r="AD137" s="126">
        <v>0</v>
      </c>
      <c r="AE137" s="127"/>
      <c r="AF137" s="128"/>
      <c r="AG137" s="108">
        <f>IF(ISNUMBER(T137),T137,0)+IF(ISNUMBER(Y137),Y137,0)</f>
        <v>0</v>
      </c>
      <c r="AH137" s="108"/>
      <c r="AI137" s="108"/>
      <c r="AJ137" s="108"/>
      <c r="AK137" s="108"/>
      <c r="AL137" s="108">
        <v>0</v>
      </c>
      <c r="AM137" s="108"/>
      <c r="AN137" s="108"/>
      <c r="AO137" s="108"/>
      <c r="AP137" s="108"/>
      <c r="AQ137" s="102">
        <v>0</v>
      </c>
      <c r="AR137" s="102"/>
      <c r="AS137" s="102"/>
      <c r="AT137" s="102"/>
      <c r="AU137" s="102"/>
      <c r="AV137" s="126">
        <v>0</v>
      </c>
      <c r="AW137" s="127"/>
      <c r="AX137" s="128"/>
      <c r="AY137" s="108">
        <f>IF(ISNUMBER(AL137),AL137,0)+IF(ISNUMBER(AQ137),AQ137,0)</f>
        <v>0</v>
      </c>
      <c r="AZ137" s="108"/>
      <c r="BA137" s="108"/>
      <c r="BB137" s="108"/>
      <c r="BC137" s="108"/>
    </row>
    <row r="138" spans="1:79" s="8" customFormat="1" ht="12.75" customHeight="1">
      <c r="A138" s="114"/>
      <c r="B138" s="115"/>
      <c r="C138" s="115"/>
      <c r="D138" s="56" t="s">
        <v>180</v>
      </c>
      <c r="E138" s="53"/>
      <c r="F138" s="53"/>
      <c r="G138" s="53"/>
      <c r="H138" s="53"/>
      <c r="I138" s="53"/>
      <c r="J138" s="53"/>
      <c r="K138" s="53"/>
      <c r="L138" s="53"/>
      <c r="M138" s="53"/>
      <c r="N138" s="53"/>
      <c r="O138" s="53"/>
      <c r="P138" s="53"/>
      <c r="Q138" s="53"/>
      <c r="R138" s="53"/>
      <c r="S138" s="54"/>
      <c r="T138" s="105">
        <v>3171996</v>
      </c>
      <c r="U138" s="105"/>
      <c r="V138" s="105"/>
      <c r="W138" s="105"/>
      <c r="X138" s="105"/>
      <c r="Y138" s="106">
        <v>0</v>
      </c>
      <c r="Z138" s="106"/>
      <c r="AA138" s="106"/>
      <c r="AB138" s="106"/>
      <c r="AC138" s="106"/>
      <c r="AD138" s="123">
        <v>0</v>
      </c>
      <c r="AE138" s="124"/>
      <c r="AF138" s="125"/>
      <c r="AG138" s="105">
        <f>IF(ISNUMBER(T138),T138,0)+IF(ISNUMBER(Y138),Y138,0)</f>
        <v>3171996</v>
      </c>
      <c r="AH138" s="105"/>
      <c r="AI138" s="105"/>
      <c r="AJ138" s="105"/>
      <c r="AK138" s="105"/>
      <c r="AL138" s="105">
        <v>3197372</v>
      </c>
      <c r="AM138" s="105"/>
      <c r="AN138" s="105"/>
      <c r="AO138" s="105"/>
      <c r="AP138" s="105"/>
      <c r="AQ138" s="106">
        <v>0</v>
      </c>
      <c r="AR138" s="106"/>
      <c r="AS138" s="106"/>
      <c r="AT138" s="106"/>
      <c r="AU138" s="106"/>
      <c r="AV138" s="123">
        <v>0</v>
      </c>
      <c r="AW138" s="124"/>
      <c r="AX138" s="125"/>
      <c r="AY138" s="105">
        <f>IF(ISNUMBER(AL138),AL138,0)+IF(ISNUMBER(AQ138),AQ138,0)</f>
        <v>3197372</v>
      </c>
      <c r="AZ138" s="105"/>
      <c r="BA138" s="105"/>
      <c r="BB138" s="105"/>
      <c r="BC138" s="105"/>
    </row>
    <row r="139" spans="1:79" s="7" customFormat="1" ht="12.75" customHeight="1">
      <c r="A139" s="31"/>
      <c r="B139" s="31"/>
      <c r="C139" s="31"/>
      <c r="D139" s="31"/>
      <c r="E139" s="31"/>
      <c r="F139" s="31"/>
      <c r="G139" s="31"/>
      <c r="H139" s="31"/>
      <c r="I139" s="31"/>
      <c r="J139" s="31"/>
      <c r="K139" s="31"/>
      <c r="L139" s="31"/>
      <c r="M139" s="31"/>
      <c r="N139" s="31"/>
      <c r="O139" s="31"/>
      <c r="P139" s="31"/>
      <c r="Q139" s="31"/>
      <c r="R139" s="31"/>
      <c r="S139" s="31"/>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row>
    <row r="141" spans="1:79" ht="14.25" customHeight="1">
      <c r="A141" s="138" t="s">
        <v>185</v>
      </c>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138"/>
      <c r="AP141" s="138"/>
      <c r="AQ141" s="138"/>
      <c r="AR141" s="138"/>
      <c r="AS141" s="138"/>
      <c r="AT141" s="138"/>
      <c r="AU141" s="138"/>
      <c r="AV141" s="138"/>
      <c r="AW141" s="138"/>
      <c r="AX141" s="138"/>
      <c r="AY141" s="138"/>
      <c r="AZ141" s="138"/>
      <c r="BA141" s="138"/>
      <c r="BB141" s="138"/>
      <c r="BC141" s="138"/>
      <c r="BD141" s="138"/>
      <c r="BE141" s="138"/>
      <c r="BF141" s="138"/>
      <c r="BG141" s="138"/>
      <c r="BH141" s="138"/>
      <c r="BI141" s="138"/>
      <c r="BJ141" s="138"/>
      <c r="BK141" s="138"/>
      <c r="BL141" s="138"/>
    </row>
    <row r="142" spans="1:79" ht="14.25" customHeight="1">
      <c r="A142" s="138" t="s">
        <v>330</v>
      </c>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8"/>
      <c r="AY142" s="138"/>
      <c r="AZ142" s="138"/>
      <c r="BA142" s="138"/>
      <c r="BB142" s="138"/>
      <c r="BC142" s="138"/>
      <c r="BD142" s="138"/>
      <c r="BE142" s="138"/>
      <c r="BF142" s="138"/>
      <c r="BG142" s="138"/>
      <c r="BH142" s="138"/>
      <c r="BI142" s="138"/>
      <c r="BJ142" s="138"/>
      <c r="BK142" s="138"/>
      <c r="BL142" s="138"/>
    </row>
    <row r="143" spans="1:79" ht="23.1" customHeight="1">
      <c r="A143" s="150" t="s">
        <v>7</v>
      </c>
      <c r="B143" s="151"/>
      <c r="C143" s="151"/>
      <c r="D143" s="84" t="s">
        <v>10</v>
      </c>
      <c r="E143" s="84"/>
      <c r="F143" s="84"/>
      <c r="G143" s="84"/>
      <c r="H143" s="84"/>
      <c r="I143" s="84"/>
      <c r="J143" s="84"/>
      <c r="K143" s="84"/>
      <c r="L143" s="84"/>
      <c r="M143" s="84"/>
      <c r="N143" s="84"/>
      <c r="O143" s="84"/>
      <c r="P143" s="84"/>
      <c r="Q143" s="84" t="s">
        <v>9</v>
      </c>
      <c r="R143" s="84"/>
      <c r="S143" s="84"/>
      <c r="T143" s="84"/>
      <c r="U143" s="84"/>
      <c r="V143" s="84" t="s">
        <v>8</v>
      </c>
      <c r="W143" s="84"/>
      <c r="X143" s="84"/>
      <c r="Y143" s="84"/>
      <c r="Z143" s="84"/>
      <c r="AA143" s="84"/>
      <c r="AB143" s="84"/>
      <c r="AC143" s="84"/>
      <c r="AD143" s="84"/>
      <c r="AE143" s="84"/>
      <c r="AF143" s="79" t="s">
        <v>230</v>
      </c>
      <c r="AG143" s="80"/>
      <c r="AH143" s="80"/>
      <c r="AI143" s="80"/>
      <c r="AJ143" s="80"/>
      <c r="AK143" s="80"/>
      <c r="AL143" s="80"/>
      <c r="AM143" s="80"/>
      <c r="AN143" s="80"/>
      <c r="AO143" s="80"/>
      <c r="AP143" s="80"/>
      <c r="AQ143" s="80"/>
      <c r="AR143" s="80"/>
      <c r="AS143" s="80"/>
      <c r="AT143" s="81"/>
      <c r="AU143" s="79" t="s">
        <v>231</v>
      </c>
      <c r="AV143" s="80"/>
      <c r="AW143" s="80"/>
      <c r="AX143" s="80"/>
      <c r="AY143" s="80"/>
      <c r="AZ143" s="80"/>
      <c r="BA143" s="80"/>
      <c r="BB143" s="80"/>
      <c r="BC143" s="80"/>
      <c r="BD143" s="80"/>
      <c r="BE143" s="80"/>
      <c r="BF143" s="80"/>
      <c r="BG143" s="80"/>
      <c r="BH143" s="80"/>
      <c r="BI143" s="81"/>
      <c r="BJ143" s="79" t="s">
        <v>232</v>
      </c>
      <c r="BK143" s="80"/>
      <c r="BL143" s="80"/>
      <c r="BM143" s="80"/>
      <c r="BN143" s="80"/>
      <c r="BO143" s="80"/>
      <c r="BP143" s="80"/>
      <c r="BQ143" s="80"/>
      <c r="BR143" s="80"/>
      <c r="BS143" s="80"/>
      <c r="BT143" s="80"/>
      <c r="BU143" s="80"/>
      <c r="BV143" s="80"/>
      <c r="BW143" s="80"/>
      <c r="BX143" s="81"/>
    </row>
    <row r="144" spans="1:79" ht="32.25" customHeight="1">
      <c r="A144" s="153"/>
      <c r="B144" s="154"/>
      <c r="C144" s="15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t="s">
        <v>5</v>
      </c>
      <c r="AG144" s="84"/>
      <c r="AH144" s="84"/>
      <c r="AI144" s="84"/>
      <c r="AJ144" s="84"/>
      <c r="AK144" s="84" t="s">
        <v>4</v>
      </c>
      <c r="AL144" s="84"/>
      <c r="AM144" s="84"/>
      <c r="AN144" s="84"/>
      <c r="AO144" s="84"/>
      <c r="AP144" s="84" t="s">
        <v>155</v>
      </c>
      <c r="AQ144" s="84"/>
      <c r="AR144" s="84"/>
      <c r="AS144" s="84"/>
      <c r="AT144" s="84"/>
      <c r="AU144" s="84" t="s">
        <v>5</v>
      </c>
      <c r="AV144" s="84"/>
      <c r="AW144" s="84"/>
      <c r="AX144" s="84"/>
      <c r="AY144" s="84"/>
      <c r="AZ144" s="84" t="s">
        <v>4</v>
      </c>
      <c r="BA144" s="84"/>
      <c r="BB144" s="84"/>
      <c r="BC144" s="84"/>
      <c r="BD144" s="84"/>
      <c r="BE144" s="84" t="s">
        <v>112</v>
      </c>
      <c r="BF144" s="84"/>
      <c r="BG144" s="84"/>
      <c r="BH144" s="84"/>
      <c r="BI144" s="84"/>
      <c r="BJ144" s="84" t="s">
        <v>5</v>
      </c>
      <c r="BK144" s="84"/>
      <c r="BL144" s="84"/>
      <c r="BM144" s="84"/>
      <c r="BN144" s="84"/>
      <c r="BO144" s="84" t="s">
        <v>4</v>
      </c>
      <c r="BP144" s="84"/>
      <c r="BQ144" s="84"/>
      <c r="BR144" s="84"/>
      <c r="BS144" s="84"/>
      <c r="BT144" s="84" t="s">
        <v>119</v>
      </c>
      <c r="BU144" s="84"/>
      <c r="BV144" s="84"/>
      <c r="BW144" s="84"/>
      <c r="BX144" s="84"/>
    </row>
    <row r="145" spans="1:79" ht="15" customHeight="1">
      <c r="A145" s="79">
        <v>1</v>
      </c>
      <c r="B145" s="80"/>
      <c r="C145" s="80"/>
      <c r="D145" s="84">
        <v>2</v>
      </c>
      <c r="E145" s="84"/>
      <c r="F145" s="84"/>
      <c r="G145" s="84"/>
      <c r="H145" s="84"/>
      <c r="I145" s="84"/>
      <c r="J145" s="84"/>
      <c r="K145" s="84"/>
      <c r="L145" s="84"/>
      <c r="M145" s="84"/>
      <c r="N145" s="84"/>
      <c r="O145" s="84"/>
      <c r="P145" s="84"/>
      <c r="Q145" s="84">
        <v>3</v>
      </c>
      <c r="R145" s="84"/>
      <c r="S145" s="84"/>
      <c r="T145" s="84"/>
      <c r="U145" s="84"/>
      <c r="V145" s="84">
        <v>4</v>
      </c>
      <c r="W145" s="84"/>
      <c r="X145" s="84"/>
      <c r="Y145" s="84"/>
      <c r="Z145" s="84"/>
      <c r="AA145" s="84"/>
      <c r="AB145" s="84"/>
      <c r="AC145" s="84"/>
      <c r="AD145" s="84"/>
      <c r="AE145" s="84"/>
      <c r="AF145" s="84">
        <v>5</v>
      </c>
      <c r="AG145" s="84"/>
      <c r="AH145" s="84"/>
      <c r="AI145" s="84"/>
      <c r="AJ145" s="84"/>
      <c r="AK145" s="84">
        <v>6</v>
      </c>
      <c r="AL145" s="84"/>
      <c r="AM145" s="84"/>
      <c r="AN145" s="84"/>
      <c r="AO145" s="84"/>
      <c r="AP145" s="84">
        <v>7</v>
      </c>
      <c r="AQ145" s="84"/>
      <c r="AR145" s="84"/>
      <c r="AS145" s="84"/>
      <c r="AT145" s="84"/>
      <c r="AU145" s="84">
        <v>8</v>
      </c>
      <c r="AV145" s="84"/>
      <c r="AW145" s="84"/>
      <c r="AX145" s="84"/>
      <c r="AY145" s="84"/>
      <c r="AZ145" s="84">
        <v>9</v>
      </c>
      <c r="BA145" s="84"/>
      <c r="BB145" s="84"/>
      <c r="BC145" s="84"/>
      <c r="BD145" s="84"/>
      <c r="BE145" s="84">
        <v>10</v>
      </c>
      <c r="BF145" s="84"/>
      <c r="BG145" s="84"/>
      <c r="BH145" s="84"/>
      <c r="BI145" s="84"/>
      <c r="BJ145" s="84">
        <v>11</v>
      </c>
      <c r="BK145" s="84"/>
      <c r="BL145" s="84"/>
      <c r="BM145" s="84"/>
      <c r="BN145" s="84"/>
      <c r="BO145" s="84">
        <v>12</v>
      </c>
      <c r="BP145" s="84"/>
      <c r="BQ145" s="84"/>
      <c r="BR145" s="84"/>
      <c r="BS145" s="84"/>
      <c r="BT145" s="84">
        <v>13</v>
      </c>
      <c r="BU145" s="84"/>
      <c r="BV145" s="84"/>
      <c r="BW145" s="84"/>
      <c r="BX145" s="84"/>
    </row>
    <row r="146" spans="1:79" ht="10.5" hidden="1" customHeight="1">
      <c r="A146" s="70" t="s">
        <v>188</v>
      </c>
      <c r="B146" s="71"/>
      <c r="C146" s="71"/>
      <c r="D146" s="84" t="s">
        <v>78</v>
      </c>
      <c r="E146" s="84"/>
      <c r="F146" s="84"/>
      <c r="G146" s="84"/>
      <c r="H146" s="84"/>
      <c r="I146" s="84"/>
      <c r="J146" s="84"/>
      <c r="K146" s="84"/>
      <c r="L146" s="84"/>
      <c r="M146" s="84"/>
      <c r="N146" s="84"/>
      <c r="O146" s="84"/>
      <c r="P146" s="84"/>
      <c r="Q146" s="84" t="s">
        <v>91</v>
      </c>
      <c r="R146" s="84"/>
      <c r="S146" s="84"/>
      <c r="T146" s="84"/>
      <c r="U146" s="84"/>
      <c r="V146" s="84" t="s">
        <v>92</v>
      </c>
      <c r="W146" s="84"/>
      <c r="X146" s="84"/>
      <c r="Y146" s="84"/>
      <c r="Z146" s="84"/>
      <c r="AA146" s="84"/>
      <c r="AB146" s="84"/>
      <c r="AC146" s="84"/>
      <c r="AD146" s="84"/>
      <c r="AE146" s="84"/>
      <c r="AF146" s="83" t="s">
        <v>140</v>
      </c>
      <c r="AG146" s="83"/>
      <c r="AH146" s="83"/>
      <c r="AI146" s="83"/>
      <c r="AJ146" s="83"/>
      <c r="AK146" s="82" t="s">
        <v>141</v>
      </c>
      <c r="AL146" s="82"/>
      <c r="AM146" s="82"/>
      <c r="AN146" s="82"/>
      <c r="AO146" s="82"/>
      <c r="AP146" s="129" t="s">
        <v>154</v>
      </c>
      <c r="AQ146" s="129"/>
      <c r="AR146" s="129"/>
      <c r="AS146" s="129"/>
      <c r="AT146" s="129"/>
      <c r="AU146" s="83" t="s">
        <v>142</v>
      </c>
      <c r="AV146" s="83"/>
      <c r="AW146" s="83"/>
      <c r="AX146" s="83"/>
      <c r="AY146" s="83"/>
      <c r="AZ146" s="82" t="s">
        <v>143</v>
      </c>
      <c r="BA146" s="82"/>
      <c r="BB146" s="82"/>
      <c r="BC146" s="82"/>
      <c r="BD146" s="82"/>
      <c r="BE146" s="129" t="s">
        <v>154</v>
      </c>
      <c r="BF146" s="129"/>
      <c r="BG146" s="129"/>
      <c r="BH146" s="129"/>
      <c r="BI146" s="129"/>
      <c r="BJ146" s="83" t="s">
        <v>134</v>
      </c>
      <c r="BK146" s="83"/>
      <c r="BL146" s="83"/>
      <c r="BM146" s="83"/>
      <c r="BN146" s="83"/>
      <c r="BO146" s="82" t="s">
        <v>135</v>
      </c>
      <c r="BP146" s="82"/>
      <c r="BQ146" s="82"/>
      <c r="BR146" s="82"/>
      <c r="BS146" s="82"/>
      <c r="BT146" s="129" t="s">
        <v>154</v>
      </c>
      <c r="BU146" s="129"/>
      <c r="BV146" s="129"/>
      <c r="BW146" s="129"/>
      <c r="BX146" s="129"/>
      <c r="CA146" t="s">
        <v>45</v>
      </c>
    </row>
    <row r="147" spans="1:79" s="8" customFormat="1" ht="15" customHeight="1">
      <c r="A147" s="114">
        <v>0</v>
      </c>
      <c r="B147" s="115"/>
      <c r="C147" s="115"/>
      <c r="D147" s="119" t="s">
        <v>262</v>
      </c>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1"/>
      <c r="AG147" s="111"/>
      <c r="AH147" s="111"/>
      <c r="AI147" s="111"/>
      <c r="AJ147" s="111"/>
      <c r="AK147" s="111"/>
      <c r="AL147" s="111"/>
      <c r="AM147" s="111"/>
      <c r="AN147" s="111"/>
      <c r="AO147" s="111"/>
      <c r="AP147" s="111">
        <f t="shared" ref="AP147:AP168" si="10">IF(ISNUMBER(AF147),AF147,0)+IF(ISNUMBER(AK147),AK147,0)</f>
        <v>0</v>
      </c>
      <c r="AQ147" s="111"/>
      <c r="AR147" s="111"/>
      <c r="AS147" s="111"/>
      <c r="AT147" s="111"/>
      <c r="AU147" s="111"/>
      <c r="AV147" s="111"/>
      <c r="AW147" s="111"/>
      <c r="AX147" s="111"/>
      <c r="AY147" s="111"/>
      <c r="AZ147" s="111"/>
      <c r="BA147" s="111"/>
      <c r="BB147" s="111"/>
      <c r="BC147" s="111"/>
      <c r="BD147" s="111"/>
      <c r="BE147" s="111">
        <f t="shared" ref="BE147:BE167" si="11">IF(ISNUMBER(AU147),AU147,0)+IF(ISNUMBER(AZ147),AZ147,0)</f>
        <v>0</v>
      </c>
      <c r="BF147" s="111"/>
      <c r="BG147" s="111"/>
      <c r="BH147" s="111"/>
      <c r="BI147" s="111"/>
      <c r="BJ147" s="111"/>
      <c r="BK147" s="111"/>
      <c r="BL147" s="111"/>
      <c r="BM147" s="111"/>
      <c r="BN147" s="111"/>
      <c r="BO147" s="111"/>
      <c r="BP147" s="111"/>
      <c r="BQ147" s="111"/>
      <c r="BR147" s="111"/>
      <c r="BS147" s="111"/>
      <c r="BT147" s="111">
        <f t="shared" ref="BT147:BT168" si="12">IF(ISNUMBER(BJ147),BJ147,0)+IF(ISNUMBER(BO147),BO147,0)</f>
        <v>0</v>
      </c>
      <c r="BU147" s="111"/>
      <c r="BV147" s="111"/>
      <c r="BW147" s="111"/>
      <c r="BX147" s="111"/>
      <c r="CA147" s="8" t="s">
        <v>46</v>
      </c>
    </row>
    <row r="148" spans="1:79" s="42" customFormat="1" ht="15" customHeight="1">
      <c r="A148" s="112">
        <v>1</v>
      </c>
      <c r="B148" s="113"/>
      <c r="C148" s="113"/>
      <c r="D148" s="117" t="s">
        <v>263</v>
      </c>
      <c r="E148" s="120"/>
      <c r="F148" s="120"/>
      <c r="G148" s="120"/>
      <c r="H148" s="120"/>
      <c r="I148" s="120"/>
      <c r="J148" s="120"/>
      <c r="K148" s="120"/>
      <c r="L148" s="120"/>
      <c r="M148" s="120"/>
      <c r="N148" s="120"/>
      <c r="O148" s="120"/>
      <c r="P148" s="121"/>
      <c r="Q148" s="84" t="s">
        <v>264</v>
      </c>
      <c r="R148" s="84"/>
      <c r="S148" s="84"/>
      <c r="T148" s="84"/>
      <c r="U148" s="84"/>
      <c r="V148" s="117" t="s">
        <v>265</v>
      </c>
      <c r="W148" s="120"/>
      <c r="X148" s="120"/>
      <c r="Y148" s="120"/>
      <c r="Z148" s="120"/>
      <c r="AA148" s="120"/>
      <c r="AB148" s="120"/>
      <c r="AC148" s="120"/>
      <c r="AD148" s="120"/>
      <c r="AE148" s="121"/>
      <c r="AF148" s="110">
        <v>8.5</v>
      </c>
      <c r="AG148" s="110"/>
      <c r="AH148" s="110"/>
      <c r="AI148" s="110"/>
      <c r="AJ148" s="110"/>
      <c r="AK148" s="110">
        <v>0</v>
      </c>
      <c r="AL148" s="110"/>
      <c r="AM148" s="110"/>
      <c r="AN148" s="110"/>
      <c r="AO148" s="110"/>
      <c r="AP148" s="110">
        <f t="shared" si="10"/>
        <v>8.5</v>
      </c>
      <c r="AQ148" s="110"/>
      <c r="AR148" s="110"/>
      <c r="AS148" s="110"/>
      <c r="AT148" s="110"/>
      <c r="AU148" s="110">
        <v>12.5</v>
      </c>
      <c r="AV148" s="110"/>
      <c r="AW148" s="110"/>
      <c r="AX148" s="110"/>
      <c r="AY148" s="110"/>
      <c r="AZ148" s="110">
        <v>0</v>
      </c>
      <c r="BA148" s="110"/>
      <c r="BB148" s="110"/>
      <c r="BC148" s="110"/>
      <c r="BD148" s="110"/>
      <c r="BE148" s="110">
        <f t="shared" si="11"/>
        <v>12.5</v>
      </c>
      <c r="BF148" s="110"/>
      <c r="BG148" s="110"/>
      <c r="BH148" s="110"/>
      <c r="BI148" s="110"/>
      <c r="BJ148" s="110">
        <v>12.5</v>
      </c>
      <c r="BK148" s="110"/>
      <c r="BL148" s="110"/>
      <c r="BM148" s="110"/>
      <c r="BN148" s="110"/>
      <c r="BO148" s="110">
        <v>0</v>
      </c>
      <c r="BP148" s="110"/>
      <c r="BQ148" s="110"/>
      <c r="BR148" s="110"/>
      <c r="BS148" s="110"/>
      <c r="BT148" s="110">
        <f t="shared" si="12"/>
        <v>12.5</v>
      </c>
      <c r="BU148" s="110"/>
      <c r="BV148" s="110"/>
      <c r="BW148" s="110"/>
      <c r="BX148" s="110"/>
    </row>
    <row r="149" spans="1:79" s="42" customFormat="1" ht="15" customHeight="1">
      <c r="A149" s="112">
        <v>2</v>
      </c>
      <c r="B149" s="113"/>
      <c r="C149" s="113"/>
      <c r="D149" s="117" t="s">
        <v>266</v>
      </c>
      <c r="E149" s="59"/>
      <c r="F149" s="59"/>
      <c r="G149" s="59"/>
      <c r="H149" s="59"/>
      <c r="I149" s="59"/>
      <c r="J149" s="59"/>
      <c r="K149" s="59"/>
      <c r="L149" s="59"/>
      <c r="M149" s="59"/>
      <c r="N149" s="59"/>
      <c r="O149" s="59"/>
      <c r="P149" s="60"/>
      <c r="Q149" s="84" t="s">
        <v>267</v>
      </c>
      <c r="R149" s="84"/>
      <c r="S149" s="84"/>
      <c r="T149" s="84"/>
      <c r="U149" s="84"/>
      <c r="V149" s="117" t="s">
        <v>268</v>
      </c>
      <c r="W149" s="59"/>
      <c r="X149" s="59"/>
      <c r="Y149" s="59"/>
      <c r="Z149" s="59"/>
      <c r="AA149" s="59"/>
      <c r="AB149" s="59"/>
      <c r="AC149" s="59"/>
      <c r="AD149" s="59"/>
      <c r="AE149" s="60"/>
      <c r="AF149" s="110">
        <v>164</v>
      </c>
      <c r="AG149" s="110"/>
      <c r="AH149" s="110"/>
      <c r="AI149" s="110"/>
      <c r="AJ149" s="110"/>
      <c r="AK149" s="110">
        <v>0</v>
      </c>
      <c r="AL149" s="110"/>
      <c r="AM149" s="110"/>
      <c r="AN149" s="110"/>
      <c r="AO149" s="110"/>
      <c r="AP149" s="110">
        <f t="shared" si="10"/>
        <v>164</v>
      </c>
      <c r="AQ149" s="110"/>
      <c r="AR149" s="110"/>
      <c r="AS149" s="110"/>
      <c r="AT149" s="110"/>
      <c r="AU149" s="110">
        <v>164</v>
      </c>
      <c r="AV149" s="110"/>
      <c r="AW149" s="110"/>
      <c r="AX149" s="110"/>
      <c r="AY149" s="110"/>
      <c r="AZ149" s="110">
        <v>0</v>
      </c>
      <c r="BA149" s="110"/>
      <c r="BB149" s="110"/>
      <c r="BC149" s="110"/>
      <c r="BD149" s="110"/>
      <c r="BE149" s="110">
        <f t="shared" si="11"/>
        <v>164</v>
      </c>
      <c r="BF149" s="110"/>
      <c r="BG149" s="110"/>
      <c r="BH149" s="110"/>
      <c r="BI149" s="110"/>
      <c r="BJ149" s="110">
        <v>164</v>
      </c>
      <c r="BK149" s="110"/>
      <c r="BL149" s="110"/>
      <c r="BM149" s="110"/>
      <c r="BN149" s="110"/>
      <c r="BO149" s="110">
        <v>0</v>
      </c>
      <c r="BP149" s="110"/>
      <c r="BQ149" s="110"/>
      <c r="BR149" s="110"/>
      <c r="BS149" s="110"/>
      <c r="BT149" s="110">
        <f t="shared" si="12"/>
        <v>164</v>
      </c>
      <c r="BU149" s="110"/>
      <c r="BV149" s="110"/>
      <c r="BW149" s="110"/>
      <c r="BX149" s="110"/>
    </row>
    <row r="150" spans="1:79" s="42" customFormat="1" ht="45" customHeight="1">
      <c r="A150" s="112">
        <v>15</v>
      </c>
      <c r="B150" s="113"/>
      <c r="C150" s="113"/>
      <c r="D150" s="117" t="s">
        <v>269</v>
      </c>
      <c r="E150" s="59"/>
      <c r="F150" s="59"/>
      <c r="G150" s="59"/>
      <c r="H150" s="59"/>
      <c r="I150" s="59"/>
      <c r="J150" s="59"/>
      <c r="K150" s="59"/>
      <c r="L150" s="59"/>
      <c r="M150" s="59"/>
      <c r="N150" s="59"/>
      <c r="O150" s="59"/>
      <c r="P150" s="60"/>
      <c r="Q150" s="84" t="s">
        <v>219</v>
      </c>
      <c r="R150" s="84"/>
      <c r="S150" s="84"/>
      <c r="T150" s="84"/>
      <c r="U150" s="84"/>
      <c r="V150" s="117" t="s">
        <v>270</v>
      </c>
      <c r="W150" s="59"/>
      <c r="X150" s="59"/>
      <c r="Y150" s="59"/>
      <c r="Z150" s="59"/>
      <c r="AA150" s="59"/>
      <c r="AB150" s="59"/>
      <c r="AC150" s="59"/>
      <c r="AD150" s="59"/>
      <c r="AE150" s="60"/>
      <c r="AF150" s="110">
        <v>0</v>
      </c>
      <c r="AG150" s="110"/>
      <c r="AH150" s="110"/>
      <c r="AI150" s="110"/>
      <c r="AJ150" s="110"/>
      <c r="AK150" s="122">
        <v>145380</v>
      </c>
      <c r="AL150" s="122"/>
      <c r="AM150" s="122"/>
      <c r="AN150" s="122"/>
      <c r="AO150" s="122"/>
      <c r="AP150" s="122">
        <f t="shared" si="10"/>
        <v>145380</v>
      </c>
      <c r="AQ150" s="122"/>
      <c r="AR150" s="122"/>
      <c r="AS150" s="122"/>
      <c r="AT150" s="122"/>
      <c r="AU150" s="110">
        <v>0</v>
      </c>
      <c r="AV150" s="110"/>
      <c r="AW150" s="110"/>
      <c r="AX150" s="110"/>
      <c r="AY150" s="110"/>
      <c r="AZ150" s="110">
        <v>0</v>
      </c>
      <c r="BA150" s="110"/>
      <c r="BB150" s="110"/>
      <c r="BC150" s="110"/>
      <c r="BD150" s="110"/>
      <c r="BE150" s="110">
        <f t="shared" si="11"/>
        <v>0</v>
      </c>
      <c r="BF150" s="110"/>
      <c r="BG150" s="110"/>
      <c r="BH150" s="110"/>
      <c r="BI150" s="110"/>
      <c r="BJ150" s="110">
        <v>0</v>
      </c>
      <c r="BK150" s="110"/>
      <c r="BL150" s="110"/>
      <c r="BM150" s="110"/>
      <c r="BN150" s="110"/>
      <c r="BO150" s="110">
        <v>0</v>
      </c>
      <c r="BP150" s="110"/>
      <c r="BQ150" s="110"/>
      <c r="BR150" s="110"/>
      <c r="BS150" s="110"/>
      <c r="BT150" s="110">
        <f t="shared" si="12"/>
        <v>0</v>
      </c>
      <c r="BU150" s="110"/>
      <c r="BV150" s="110"/>
      <c r="BW150" s="110"/>
      <c r="BX150" s="110"/>
    </row>
    <row r="151" spans="1:79" s="8" customFormat="1" ht="15" customHeight="1">
      <c r="A151" s="114">
        <v>0</v>
      </c>
      <c r="B151" s="115"/>
      <c r="C151" s="115"/>
      <c r="D151" s="118" t="s">
        <v>271</v>
      </c>
      <c r="E151" s="53"/>
      <c r="F151" s="53"/>
      <c r="G151" s="53"/>
      <c r="H151" s="53"/>
      <c r="I151" s="53"/>
      <c r="J151" s="53"/>
      <c r="K151" s="53"/>
      <c r="L151" s="53"/>
      <c r="M151" s="53"/>
      <c r="N151" s="53"/>
      <c r="O151" s="53"/>
      <c r="P151" s="54"/>
      <c r="Q151" s="119"/>
      <c r="R151" s="119"/>
      <c r="S151" s="119"/>
      <c r="T151" s="119"/>
      <c r="U151" s="119"/>
      <c r="V151" s="118"/>
      <c r="W151" s="53"/>
      <c r="X151" s="53"/>
      <c r="Y151" s="53"/>
      <c r="Z151" s="53"/>
      <c r="AA151" s="53"/>
      <c r="AB151" s="53"/>
      <c r="AC151" s="53"/>
      <c r="AD151" s="53"/>
      <c r="AE151" s="54"/>
      <c r="AF151" s="111"/>
      <c r="AG151" s="111"/>
      <c r="AH151" s="111"/>
      <c r="AI151" s="111"/>
      <c r="AJ151" s="111"/>
      <c r="AK151" s="111"/>
      <c r="AL151" s="111"/>
      <c r="AM151" s="111"/>
      <c r="AN151" s="111"/>
      <c r="AO151" s="111"/>
      <c r="AP151" s="111">
        <f t="shared" si="10"/>
        <v>0</v>
      </c>
      <c r="AQ151" s="111"/>
      <c r="AR151" s="111"/>
      <c r="AS151" s="111"/>
      <c r="AT151" s="111"/>
      <c r="AU151" s="111"/>
      <c r="AV151" s="111"/>
      <c r="AW151" s="111"/>
      <c r="AX151" s="111"/>
      <c r="AY151" s="111"/>
      <c r="AZ151" s="111"/>
      <c r="BA151" s="111"/>
      <c r="BB151" s="111"/>
      <c r="BC151" s="111"/>
      <c r="BD151" s="111"/>
      <c r="BE151" s="111">
        <f t="shared" si="11"/>
        <v>0</v>
      </c>
      <c r="BF151" s="111"/>
      <c r="BG151" s="111"/>
      <c r="BH151" s="111"/>
      <c r="BI151" s="111"/>
      <c r="BJ151" s="111"/>
      <c r="BK151" s="111"/>
      <c r="BL151" s="111"/>
      <c r="BM151" s="111"/>
      <c r="BN151" s="111"/>
      <c r="BO151" s="111"/>
      <c r="BP151" s="111"/>
      <c r="BQ151" s="111"/>
      <c r="BR151" s="111"/>
      <c r="BS151" s="111"/>
      <c r="BT151" s="111">
        <f t="shared" si="12"/>
        <v>0</v>
      </c>
      <c r="BU151" s="111"/>
      <c r="BV151" s="111"/>
      <c r="BW151" s="111"/>
      <c r="BX151" s="111"/>
    </row>
    <row r="152" spans="1:79" s="42" customFormat="1" ht="28.5" customHeight="1">
      <c r="A152" s="112">
        <v>3</v>
      </c>
      <c r="B152" s="113"/>
      <c r="C152" s="113"/>
      <c r="D152" s="117" t="s">
        <v>272</v>
      </c>
      <c r="E152" s="59"/>
      <c r="F152" s="59"/>
      <c r="G152" s="59"/>
      <c r="H152" s="59"/>
      <c r="I152" s="59"/>
      <c r="J152" s="59"/>
      <c r="K152" s="59"/>
      <c r="L152" s="59"/>
      <c r="M152" s="59"/>
      <c r="N152" s="59"/>
      <c r="O152" s="59"/>
      <c r="P152" s="60"/>
      <c r="Q152" s="84" t="s">
        <v>264</v>
      </c>
      <c r="R152" s="84"/>
      <c r="S152" s="84"/>
      <c r="T152" s="84"/>
      <c r="U152" s="84"/>
      <c r="V152" s="117" t="s">
        <v>273</v>
      </c>
      <c r="W152" s="59"/>
      <c r="X152" s="59"/>
      <c r="Y152" s="59"/>
      <c r="Z152" s="59"/>
      <c r="AA152" s="59"/>
      <c r="AB152" s="59"/>
      <c r="AC152" s="59"/>
      <c r="AD152" s="59"/>
      <c r="AE152" s="60"/>
      <c r="AF152" s="110">
        <v>185</v>
      </c>
      <c r="AG152" s="110"/>
      <c r="AH152" s="110"/>
      <c r="AI152" s="110"/>
      <c r="AJ152" s="110"/>
      <c r="AK152" s="110">
        <v>0</v>
      </c>
      <c r="AL152" s="110"/>
      <c r="AM152" s="110"/>
      <c r="AN152" s="110"/>
      <c r="AO152" s="110"/>
      <c r="AP152" s="110">
        <f t="shared" si="10"/>
        <v>185</v>
      </c>
      <c r="AQ152" s="110"/>
      <c r="AR152" s="110"/>
      <c r="AS152" s="110"/>
      <c r="AT152" s="110"/>
      <c r="AU152" s="110">
        <v>185</v>
      </c>
      <c r="AV152" s="110"/>
      <c r="AW152" s="110"/>
      <c r="AX152" s="110"/>
      <c r="AY152" s="110"/>
      <c r="AZ152" s="110">
        <v>0</v>
      </c>
      <c r="BA152" s="110"/>
      <c r="BB152" s="110"/>
      <c r="BC152" s="110"/>
      <c r="BD152" s="110"/>
      <c r="BE152" s="110">
        <f t="shared" si="11"/>
        <v>185</v>
      </c>
      <c r="BF152" s="110"/>
      <c r="BG152" s="110"/>
      <c r="BH152" s="110"/>
      <c r="BI152" s="110"/>
      <c r="BJ152" s="110">
        <v>185</v>
      </c>
      <c r="BK152" s="110"/>
      <c r="BL152" s="110"/>
      <c r="BM152" s="110"/>
      <c r="BN152" s="110"/>
      <c r="BO152" s="110">
        <v>0</v>
      </c>
      <c r="BP152" s="110"/>
      <c r="BQ152" s="110"/>
      <c r="BR152" s="110"/>
      <c r="BS152" s="110"/>
      <c r="BT152" s="110">
        <f t="shared" si="12"/>
        <v>185</v>
      </c>
      <c r="BU152" s="110"/>
      <c r="BV152" s="110"/>
      <c r="BW152" s="110"/>
      <c r="BX152" s="110"/>
    </row>
    <row r="153" spans="1:79" s="42" customFormat="1" ht="60" customHeight="1">
      <c r="A153" s="112">
        <v>4</v>
      </c>
      <c r="B153" s="113"/>
      <c r="C153" s="113"/>
      <c r="D153" s="117" t="s">
        <v>274</v>
      </c>
      <c r="E153" s="59"/>
      <c r="F153" s="59"/>
      <c r="G153" s="59"/>
      <c r="H153" s="59"/>
      <c r="I153" s="59"/>
      <c r="J153" s="59"/>
      <c r="K153" s="59"/>
      <c r="L153" s="59"/>
      <c r="M153" s="59"/>
      <c r="N153" s="59"/>
      <c r="O153" s="59"/>
      <c r="P153" s="60"/>
      <c r="Q153" s="84" t="s">
        <v>264</v>
      </c>
      <c r="R153" s="84"/>
      <c r="S153" s="84"/>
      <c r="T153" s="84"/>
      <c r="U153" s="84"/>
      <c r="V153" s="117" t="s">
        <v>275</v>
      </c>
      <c r="W153" s="59"/>
      <c r="X153" s="59"/>
      <c r="Y153" s="59"/>
      <c r="Z153" s="59"/>
      <c r="AA153" s="59"/>
      <c r="AB153" s="59"/>
      <c r="AC153" s="59"/>
      <c r="AD153" s="59"/>
      <c r="AE153" s="60"/>
      <c r="AF153" s="110">
        <v>122</v>
      </c>
      <c r="AG153" s="110"/>
      <c r="AH153" s="110"/>
      <c r="AI153" s="110"/>
      <c r="AJ153" s="110"/>
      <c r="AK153" s="110">
        <v>0</v>
      </c>
      <c r="AL153" s="110"/>
      <c r="AM153" s="110"/>
      <c r="AN153" s="110"/>
      <c r="AO153" s="110"/>
      <c r="AP153" s="110">
        <f t="shared" si="10"/>
        <v>122</v>
      </c>
      <c r="AQ153" s="110"/>
      <c r="AR153" s="110"/>
      <c r="AS153" s="110"/>
      <c r="AT153" s="110"/>
      <c r="AU153" s="110">
        <v>122</v>
      </c>
      <c r="AV153" s="110"/>
      <c r="AW153" s="110"/>
      <c r="AX153" s="110"/>
      <c r="AY153" s="110"/>
      <c r="AZ153" s="110">
        <v>0</v>
      </c>
      <c r="BA153" s="110"/>
      <c r="BB153" s="110"/>
      <c r="BC153" s="110"/>
      <c r="BD153" s="110"/>
      <c r="BE153" s="110">
        <f t="shared" si="11"/>
        <v>122</v>
      </c>
      <c r="BF153" s="110"/>
      <c r="BG153" s="110"/>
      <c r="BH153" s="110"/>
      <c r="BI153" s="110"/>
      <c r="BJ153" s="110">
        <v>122</v>
      </c>
      <c r="BK153" s="110"/>
      <c r="BL153" s="110"/>
      <c r="BM153" s="110"/>
      <c r="BN153" s="110"/>
      <c r="BO153" s="110">
        <v>0</v>
      </c>
      <c r="BP153" s="110"/>
      <c r="BQ153" s="110"/>
      <c r="BR153" s="110"/>
      <c r="BS153" s="110"/>
      <c r="BT153" s="110">
        <f t="shared" si="12"/>
        <v>122</v>
      </c>
      <c r="BU153" s="110"/>
      <c r="BV153" s="110"/>
      <c r="BW153" s="110"/>
      <c r="BX153" s="110"/>
    </row>
    <row r="154" spans="1:79" s="42" customFormat="1" ht="60" customHeight="1">
      <c r="A154" s="112">
        <v>5</v>
      </c>
      <c r="B154" s="113"/>
      <c r="C154" s="113"/>
      <c r="D154" s="117" t="s">
        <v>276</v>
      </c>
      <c r="E154" s="59"/>
      <c r="F154" s="59"/>
      <c r="G154" s="59"/>
      <c r="H154" s="59"/>
      <c r="I154" s="59"/>
      <c r="J154" s="59"/>
      <c r="K154" s="59"/>
      <c r="L154" s="59"/>
      <c r="M154" s="59"/>
      <c r="N154" s="59"/>
      <c r="O154" s="59"/>
      <c r="P154" s="60"/>
      <c r="Q154" s="84" t="s">
        <v>264</v>
      </c>
      <c r="R154" s="84"/>
      <c r="S154" s="84"/>
      <c r="T154" s="84"/>
      <c r="U154" s="84"/>
      <c r="V154" s="117" t="s">
        <v>275</v>
      </c>
      <c r="W154" s="59"/>
      <c r="X154" s="59"/>
      <c r="Y154" s="59"/>
      <c r="Z154" s="59"/>
      <c r="AA154" s="59"/>
      <c r="AB154" s="59"/>
      <c r="AC154" s="59"/>
      <c r="AD154" s="59"/>
      <c r="AE154" s="60"/>
      <c r="AF154" s="110">
        <v>1624</v>
      </c>
      <c r="AG154" s="110"/>
      <c r="AH154" s="110"/>
      <c r="AI154" s="110"/>
      <c r="AJ154" s="110"/>
      <c r="AK154" s="110">
        <v>0</v>
      </c>
      <c r="AL154" s="110"/>
      <c r="AM154" s="110"/>
      <c r="AN154" s="110"/>
      <c r="AO154" s="110"/>
      <c r="AP154" s="110">
        <f t="shared" si="10"/>
        <v>1624</v>
      </c>
      <c r="AQ154" s="110"/>
      <c r="AR154" s="110"/>
      <c r="AS154" s="110"/>
      <c r="AT154" s="110"/>
      <c r="AU154" s="110">
        <v>1624</v>
      </c>
      <c r="AV154" s="110"/>
      <c r="AW154" s="110"/>
      <c r="AX154" s="110"/>
      <c r="AY154" s="110"/>
      <c r="AZ154" s="110">
        <v>0</v>
      </c>
      <c r="BA154" s="110"/>
      <c r="BB154" s="110"/>
      <c r="BC154" s="110"/>
      <c r="BD154" s="110"/>
      <c r="BE154" s="110">
        <f t="shared" si="11"/>
        <v>1624</v>
      </c>
      <c r="BF154" s="110"/>
      <c r="BG154" s="110"/>
      <c r="BH154" s="110"/>
      <c r="BI154" s="110"/>
      <c r="BJ154" s="110">
        <v>1624</v>
      </c>
      <c r="BK154" s="110"/>
      <c r="BL154" s="110"/>
      <c r="BM154" s="110"/>
      <c r="BN154" s="110"/>
      <c r="BO154" s="110">
        <v>0</v>
      </c>
      <c r="BP154" s="110"/>
      <c r="BQ154" s="110"/>
      <c r="BR154" s="110"/>
      <c r="BS154" s="110"/>
      <c r="BT154" s="110">
        <f t="shared" si="12"/>
        <v>1624</v>
      </c>
      <c r="BU154" s="110"/>
      <c r="BV154" s="110"/>
      <c r="BW154" s="110"/>
      <c r="BX154" s="110"/>
    </row>
    <row r="155" spans="1:79" s="42" customFormat="1" ht="45" customHeight="1">
      <c r="A155" s="112">
        <v>6</v>
      </c>
      <c r="B155" s="113"/>
      <c r="C155" s="113"/>
      <c r="D155" s="117" t="s">
        <v>277</v>
      </c>
      <c r="E155" s="59"/>
      <c r="F155" s="59"/>
      <c r="G155" s="59"/>
      <c r="H155" s="59"/>
      <c r="I155" s="59"/>
      <c r="J155" s="59"/>
      <c r="K155" s="59"/>
      <c r="L155" s="59"/>
      <c r="M155" s="59"/>
      <c r="N155" s="59"/>
      <c r="O155" s="59"/>
      <c r="P155" s="60"/>
      <c r="Q155" s="84" t="s">
        <v>264</v>
      </c>
      <c r="R155" s="84"/>
      <c r="S155" s="84"/>
      <c r="T155" s="84"/>
      <c r="U155" s="84"/>
      <c r="V155" s="117" t="s">
        <v>278</v>
      </c>
      <c r="W155" s="59"/>
      <c r="X155" s="59"/>
      <c r="Y155" s="59"/>
      <c r="Z155" s="59"/>
      <c r="AA155" s="59"/>
      <c r="AB155" s="59"/>
      <c r="AC155" s="59"/>
      <c r="AD155" s="59"/>
      <c r="AE155" s="60"/>
      <c r="AF155" s="110">
        <v>412</v>
      </c>
      <c r="AG155" s="110"/>
      <c r="AH155" s="110"/>
      <c r="AI155" s="110"/>
      <c r="AJ155" s="110"/>
      <c r="AK155" s="110">
        <v>0</v>
      </c>
      <c r="AL155" s="110"/>
      <c r="AM155" s="110"/>
      <c r="AN155" s="110"/>
      <c r="AO155" s="110"/>
      <c r="AP155" s="110">
        <f t="shared" si="10"/>
        <v>412</v>
      </c>
      <c r="AQ155" s="110"/>
      <c r="AR155" s="110"/>
      <c r="AS155" s="110"/>
      <c r="AT155" s="110"/>
      <c r="AU155" s="110">
        <v>412</v>
      </c>
      <c r="AV155" s="110"/>
      <c r="AW155" s="110"/>
      <c r="AX155" s="110"/>
      <c r="AY155" s="110"/>
      <c r="AZ155" s="110">
        <v>0</v>
      </c>
      <c r="BA155" s="110"/>
      <c r="BB155" s="110"/>
      <c r="BC155" s="110"/>
      <c r="BD155" s="110"/>
      <c r="BE155" s="110">
        <f t="shared" si="11"/>
        <v>412</v>
      </c>
      <c r="BF155" s="110"/>
      <c r="BG155" s="110"/>
      <c r="BH155" s="110"/>
      <c r="BI155" s="110"/>
      <c r="BJ155" s="110">
        <v>412</v>
      </c>
      <c r="BK155" s="110"/>
      <c r="BL155" s="110"/>
      <c r="BM155" s="110"/>
      <c r="BN155" s="110"/>
      <c r="BO155" s="110">
        <v>0</v>
      </c>
      <c r="BP155" s="110"/>
      <c r="BQ155" s="110"/>
      <c r="BR155" s="110"/>
      <c r="BS155" s="110"/>
      <c r="BT155" s="110">
        <f t="shared" si="12"/>
        <v>412</v>
      </c>
      <c r="BU155" s="110"/>
      <c r="BV155" s="110"/>
      <c r="BW155" s="110"/>
      <c r="BX155" s="110"/>
    </row>
    <row r="156" spans="1:79" s="42" customFormat="1" ht="15" customHeight="1">
      <c r="A156" s="112">
        <v>7</v>
      </c>
      <c r="B156" s="113"/>
      <c r="C156" s="113"/>
      <c r="D156" s="117" t="s">
        <v>279</v>
      </c>
      <c r="E156" s="59"/>
      <c r="F156" s="59"/>
      <c r="G156" s="59"/>
      <c r="H156" s="59"/>
      <c r="I156" s="59"/>
      <c r="J156" s="59"/>
      <c r="K156" s="59"/>
      <c r="L156" s="59"/>
      <c r="M156" s="59"/>
      <c r="N156" s="59"/>
      <c r="O156" s="59"/>
      <c r="P156" s="60"/>
      <c r="Q156" s="84" t="s">
        <v>264</v>
      </c>
      <c r="R156" s="84"/>
      <c r="S156" s="84"/>
      <c r="T156" s="84"/>
      <c r="U156" s="84"/>
      <c r="V156" s="117" t="s">
        <v>275</v>
      </c>
      <c r="W156" s="59"/>
      <c r="X156" s="59"/>
      <c r="Y156" s="59"/>
      <c r="Z156" s="59"/>
      <c r="AA156" s="59"/>
      <c r="AB156" s="59"/>
      <c r="AC156" s="59"/>
      <c r="AD156" s="59"/>
      <c r="AE156" s="60"/>
      <c r="AF156" s="110">
        <v>1</v>
      </c>
      <c r="AG156" s="110"/>
      <c r="AH156" s="110"/>
      <c r="AI156" s="110"/>
      <c r="AJ156" s="110"/>
      <c r="AK156" s="110">
        <v>0</v>
      </c>
      <c r="AL156" s="110"/>
      <c r="AM156" s="110"/>
      <c r="AN156" s="110"/>
      <c r="AO156" s="110"/>
      <c r="AP156" s="110">
        <f t="shared" si="10"/>
        <v>1</v>
      </c>
      <c r="AQ156" s="110"/>
      <c r="AR156" s="110"/>
      <c r="AS156" s="110"/>
      <c r="AT156" s="110"/>
      <c r="AU156" s="110">
        <v>1</v>
      </c>
      <c r="AV156" s="110"/>
      <c r="AW156" s="110"/>
      <c r="AX156" s="110"/>
      <c r="AY156" s="110"/>
      <c r="AZ156" s="110">
        <v>0</v>
      </c>
      <c r="BA156" s="110"/>
      <c r="BB156" s="110"/>
      <c r="BC156" s="110"/>
      <c r="BD156" s="110"/>
      <c r="BE156" s="110">
        <f t="shared" si="11"/>
        <v>1</v>
      </c>
      <c r="BF156" s="110"/>
      <c r="BG156" s="110"/>
      <c r="BH156" s="110"/>
      <c r="BI156" s="110"/>
      <c r="BJ156" s="110">
        <v>1</v>
      </c>
      <c r="BK156" s="110"/>
      <c r="BL156" s="110"/>
      <c r="BM156" s="110"/>
      <c r="BN156" s="110"/>
      <c r="BO156" s="110">
        <v>0</v>
      </c>
      <c r="BP156" s="110"/>
      <c r="BQ156" s="110"/>
      <c r="BR156" s="110"/>
      <c r="BS156" s="110"/>
      <c r="BT156" s="110">
        <f t="shared" si="12"/>
        <v>1</v>
      </c>
      <c r="BU156" s="110"/>
      <c r="BV156" s="110"/>
      <c r="BW156" s="110"/>
      <c r="BX156" s="110"/>
    </row>
    <row r="157" spans="1:79" s="42" customFormat="1" ht="45" customHeight="1">
      <c r="A157" s="112">
        <v>16</v>
      </c>
      <c r="B157" s="113"/>
      <c r="C157" s="113"/>
      <c r="D157" s="117" t="s">
        <v>280</v>
      </c>
      <c r="E157" s="59"/>
      <c r="F157" s="59"/>
      <c r="G157" s="59"/>
      <c r="H157" s="59"/>
      <c r="I157" s="59"/>
      <c r="J157" s="59"/>
      <c r="K157" s="59"/>
      <c r="L157" s="59"/>
      <c r="M157" s="59"/>
      <c r="N157" s="59"/>
      <c r="O157" s="59"/>
      <c r="P157" s="60"/>
      <c r="Q157" s="84" t="s">
        <v>264</v>
      </c>
      <c r="R157" s="84"/>
      <c r="S157" s="84"/>
      <c r="T157" s="84"/>
      <c r="U157" s="84"/>
      <c r="V157" s="117" t="s">
        <v>281</v>
      </c>
      <c r="W157" s="59"/>
      <c r="X157" s="59"/>
      <c r="Y157" s="59"/>
      <c r="Z157" s="59"/>
      <c r="AA157" s="59"/>
      <c r="AB157" s="59"/>
      <c r="AC157" s="59"/>
      <c r="AD157" s="59"/>
      <c r="AE157" s="60"/>
      <c r="AF157" s="110">
        <v>0</v>
      </c>
      <c r="AG157" s="110"/>
      <c r="AH157" s="110"/>
      <c r="AI157" s="110"/>
      <c r="AJ157" s="110"/>
      <c r="AK157" s="110">
        <v>8</v>
      </c>
      <c r="AL157" s="110"/>
      <c r="AM157" s="110"/>
      <c r="AN157" s="110"/>
      <c r="AO157" s="110"/>
      <c r="AP157" s="110">
        <f t="shared" si="10"/>
        <v>8</v>
      </c>
      <c r="AQ157" s="110"/>
      <c r="AR157" s="110"/>
      <c r="AS157" s="110"/>
      <c r="AT157" s="110"/>
      <c r="AU157" s="110">
        <v>0</v>
      </c>
      <c r="AV157" s="110"/>
      <c r="AW157" s="110"/>
      <c r="AX157" s="110"/>
      <c r="AY157" s="110"/>
      <c r="AZ157" s="110">
        <v>0</v>
      </c>
      <c r="BA157" s="110"/>
      <c r="BB157" s="110"/>
      <c r="BC157" s="110"/>
      <c r="BD157" s="110"/>
      <c r="BE157" s="110">
        <f t="shared" si="11"/>
        <v>0</v>
      </c>
      <c r="BF157" s="110"/>
      <c r="BG157" s="110"/>
      <c r="BH157" s="110"/>
      <c r="BI157" s="110"/>
      <c r="BJ157" s="110">
        <v>0</v>
      </c>
      <c r="BK157" s="110"/>
      <c r="BL157" s="110"/>
      <c r="BM157" s="110"/>
      <c r="BN157" s="110"/>
      <c r="BO157" s="110">
        <v>0</v>
      </c>
      <c r="BP157" s="110"/>
      <c r="BQ157" s="110"/>
      <c r="BR157" s="110"/>
      <c r="BS157" s="110"/>
      <c r="BT157" s="110">
        <f t="shared" si="12"/>
        <v>0</v>
      </c>
      <c r="BU157" s="110"/>
      <c r="BV157" s="110"/>
      <c r="BW157" s="110"/>
      <c r="BX157" s="110"/>
    </row>
    <row r="158" spans="1:79" s="8" customFormat="1" ht="15" customHeight="1">
      <c r="A158" s="114">
        <v>0</v>
      </c>
      <c r="B158" s="115"/>
      <c r="C158" s="115"/>
      <c r="D158" s="118" t="s">
        <v>282</v>
      </c>
      <c r="E158" s="53"/>
      <c r="F158" s="53"/>
      <c r="G158" s="53"/>
      <c r="H158" s="53"/>
      <c r="I158" s="53"/>
      <c r="J158" s="53"/>
      <c r="K158" s="53"/>
      <c r="L158" s="53"/>
      <c r="M158" s="53"/>
      <c r="N158" s="53"/>
      <c r="O158" s="53"/>
      <c r="P158" s="54"/>
      <c r="Q158" s="119"/>
      <c r="R158" s="119"/>
      <c r="S158" s="119"/>
      <c r="T158" s="119"/>
      <c r="U158" s="119"/>
      <c r="V158" s="118"/>
      <c r="W158" s="53"/>
      <c r="X158" s="53"/>
      <c r="Y158" s="53"/>
      <c r="Z158" s="53"/>
      <c r="AA158" s="53"/>
      <c r="AB158" s="53"/>
      <c r="AC158" s="53"/>
      <c r="AD158" s="53"/>
      <c r="AE158" s="54"/>
      <c r="AF158" s="111"/>
      <c r="AG158" s="111"/>
      <c r="AH158" s="111"/>
      <c r="AI158" s="111"/>
      <c r="AJ158" s="111"/>
      <c r="AK158" s="111"/>
      <c r="AL158" s="111"/>
      <c r="AM158" s="111"/>
      <c r="AN158" s="111"/>
      <c r="AO158" s="111"/>
      <c r="AP158" s="111">
        <f t="shared" si="10"/>
        <v>0</v>
      </c>
      <c r="AQ158" s="111"/>
      <c r="AR158" s="111"/>
      <c r="AS158" s="111"/>
      <c r="AT158" s="111"/>
      <c r="AU158" s="111"/>
      <c r="AV158" s="111"/>
      <c r="AW158" s="111"/>
      <c r="AX158" s="111"/>
      <c r="AY158" s="111"/>
      <c r="AZ158" s="111"/>
      <c r="BA158" s="111"/>
      <c r="BB158" s="111"/>
      <c r="BC158" s="111"/>
      <c r="BD158" s="111"/>
      <c r="BE158" s="111">
        <f t="shared" si="11"/>
        <v>0</v>
      </c>
      <c r="BF158" s="111"/>
      <c r="BG158" s="111"/>
      <c r="BH158" s="111"/>
      <c r="BI158" s="111"/>
      <c r="BJ158" s="111"/>
      <c r="BK158" s="111"/>
      <c r="BL158" s="111"/>
      <c r="BM158" s="111"/>
      <c r="BN158" s="111"/>
      <c r="BO158" s="111"/>
      <c r="BP158" s="111"/>
      <c r="BQ158" s="111"/>
      <c r="BR158" s="111"/>
      <c r="BS158" s="111"/>
      <c r="BT158" s="111">
        <f t="shared" si="12"/>
        <v>0</v>
      </c>
      <c r="BU158" s="111"/>
      <c r="BV158" s="111"/>
      <c r="BW158" s="111"/>
      <c r="BX158" s="111"/>
    </row>
    <row r="159" spans="1:79" s="42" customFormat="1" ht="57" customHeight="1">
      <c r="A159" s="112">
        <v>8</v>
      </c>
      <c r="B159" s="113"/>
      <c r="C159" s="113"/>
      <c r="D159" s="117" t="s">
        <v>283</v>
      </c>
      <c r="E159" s="59"/>
      <c r="F159" s="59"/>
      <c r="G159" s="59"/>
      <c r="H159" s="59"/>
      <c r="I159" s="59"/>
      <c r="J159" s="59"/>
      <c r="K159" s="59"/>
      <c r="L159" s="59"/>
      <c r="M159" s="59"/>
      <c r="N159" s="59"/>
      <c r="O159" s="59"/>
      <c r="P159" s="60"/>
      <c r="Q159" s="84" t="s">
        <v>264</v>
      </c>
      <c r="R159" s="84"/>
      <c r="S159" s="84"/>
      <c r="T159" s="84"/>
      <c r="U159" s="84"/>
      <c r="V159" s="117" t="s">
        <v>284</v>
      </c>
      <c r="W159" s="59"/>
      <c r="X159" s="59"/>
      <c r="Y159" s="59"/>
      <c r="Z159" s="59"/>
      <c r="AA159" s="59"/>
      <c r="AB159" s="59"/>
      <c r="AC159" s="59"/>
      <c r="AD159" s="59"/>
      <c r="AE159" s="60"/>
      <c r="AF159" s="110">
        <v>22</v>
      </c>
      <c r="AG159" s="110"/>
      <c r="AH159" s="110"/>
      <c r="AI159" s="110"/>
      <c r="AJ159" s="110"/>
      <c r="AK159" s="110">
        <v>0</v>
      </c>
      <c r="AL159" s="110"/>
      <c r="AM159" s="110"/>
      <c r="AN159" s="110"/>
      <c r="AO159" s="110"/>
      <c r="AP159" s="110">
        <f t="shared" si="10"/>
        <v>22</v>
      </c>
      <c r="AQ159" s="110"/>
      <c r="AR159" s="110"/>
      <c r="AS159" s="110"/>
      <c r="AT159" s="110"/>
      <c r="AU159" s="110">
        <v>22</v>
      </c>
      <c r="AV159" s="110"/>
      <c r="AW159" s="110"/>
      <c r="AX159" s="110"/>
      <c r="AY159" s="110"/>
      <c r="AZ159" s="110">
        <v>0</v>
      </c>
      <c r="BA159" s="110"/>
      <c r="BB159" s="110"/>
      <c r="BC159" s="110"/>
      <c r="BD159" s="110"/>
      <c r="BE159" s="110">
        <f t="shared" si="11"/>
        <v>22</v>
      </c>
      <c r="BF159" s="110"/>
      <c r="BG159" s="110"/>
      <c r="BH159" s="110"/>
      <c r="BI159" s="110"/>
      <c r="BJ159" s="110">
        <v>15</v>
      </c>
      <c r="BK159" s="110"/>
      <c r="BL159" s="110"/>
      <c r="BM159" s="110"/>
      <c r="BN159" s="110"/>
      <c r="BO159" s="110">
        <v>0</v>
      </c>
      <c r="BP159" s="110"/>
      <c r="BQ159" s="110"/>
      <c r="BR159" s="110"/>
      <c r="BS159" s="110"/>
      <c r="BT159" s="110">
        <f t="shared" si="12"/>
        <v>15</v>
      </c>
      <c r="BU159" s="110"/>
      <c r="BV159" s="110"/>
      <c r="BW159" s="110"/>
      <c r="BX159" s="110"/>
    </row>
    <row r="160" spans="1:79" s="42" customFormat="1" ht="60" customHeight="1">
      <c r="A160" s="112">
        <v>9</v>
      </c>
      <c r="B160" s="113"/>
      <c r="C160" s="113"/>
      <c r="D160" s="117" t="s">
        <v>285</v>
      </c>
      <c r="E160" s="59"/>
      <c r="F160" s="59"/>
      <c r="G160" s="59"/>
      <c r="H160" s="59"/>
      <c r="I160" s="59"/>
      <c r="J160" s="59"/>
      <c r="K160" s="59"/>
      <c r="L160" s="59"/>
      <c r="M160" s="59"/>
      <c r="N160" s="59"/>
      <c r="O160" s="59"/>
      <c r="P160" s="60"/>
      <c r="Q160" s="84" t="s">
        <v>264</v>
      </c>
      <c r="R160" s="84"/>
      <c r="S160" s="84"/>
      <c r="T160" s="84"/>
      <c r="U160" s="84"/>
      <c r="V160" s="117" t="s">
        <v>284</v>
      </c>
      <c r="W160" s="59"/>
      <c r="X160" s="59"/>
      <c r="Y160" s="59"/>
      <c r="Z160" s="59"/>
      <c r="AA160" s="59"/>
      <c r="AB160" s="59"/>
      <c r="AC160" s="59"/>
      <c r="AD160" s="59"/>
      <c r="AE160" s="60"/>
      <c r="AF160" s="110">
        <v>14</v>
      </c>
      <c r="AG160" s="110"/>
      <c r="AH160" s="110"/>
      <c r="AI160" s="110"/>
      <c r="AJ160" s="110"/>
      <c r="AK160" s="110">
        <v>0</v>
      </c>
      <c r="AL160" s="110"/>
      <c r="AM160" s="110"/>
      <c r="AN160" s="110"/>
      <c r="AO160" s="110"/>
      <c r="AP160" s="110">
        <f t="shared" si="10"/>
        <v>14</v>
      </c>
      <c r="AQ160" s="110"/>
      <c r="AR160" s="110"/>
      <c r="AS160" s="110"/>
      <c r="AT160" s="110"/>
      <c r="AU160" s="110">
        <v>14</v>
      </c>
      <c r="AV160" s="110"/>
      <c r="AW160" s="110"/>
      <c r="AX160" s="110"/>
      <c r="AY160" s="110"/>
      <c r="AZ160" s="110">
        <v>0</v>
      </c>
      <c r="BA160" s="110"/>
      <c r="BB160" s="110"/>
      <c r="BC160" s="110"/>
      <c r="BD160" s="110"/>
      <c r="BE160" s="110">
        <f t="shared" si="11"/>
        <v>14</v>
      </c>
      <c r="BF160" s="110"/>
      <c r="BG160" s="110"/>
      <c r="BH160" s="110"/>
      <c r="BI160" s="110"/>
      <c r="BJ160" s="110">
        <v>10</v>
      </c>
      <c r="BK160" s="110"/>
      <c r="BL160" s="110"/>
      <c r="BM160" s="110"/>
      <c r="BN160" s="110"/>
      <c r="BO160" s="110">
        <v>0</v>
      </c>
      <c r="BP160" s="110"/>
      <c r="BQ160" s="110"/>
      <c r="BR160" s="110"/>
      <c r="BS160" s="110"/>
      <c r="BT160" s="110">
        <f t="shared" si="12"/>
        <v>10</v>
      </c>
      <c r="BU160" s="110"/>
      <c r="BV160" s="110"/>
      <c r="BW160" s="110"/>
      <c r="BX160" s="110"/>
    </row>
    <row r="161" spans="1:79" s="42" customFormat="1" ht="75" customHeight="1">
      <c r="A161" s="112">
        <v>10</v>
      </c>
      <c r="B161" s="113"/>
      <c r="C161" s="113"/>
      <c r="D161" s="117" t="s">
        <v>286</v>
      </c>
      <c r="E161" s="59"/>
      <c r="F161" s="59"/>
      <c r="G161" s="59"/>
      <c r="H161" s="59"/>
      <c r="I161" s="59"/>
      <c r="J161" s="59"/>
      <c r="K161" s="59"/>
      <c r="L161" s="59"/>
      <c r="M161" s="59"/>
      <c r="N161" s="59"/>
      <c r="O161" s="59"/>
      <c r="P161" s="60"/>
      <c r="Q161" s="84" t="s">
        <v>264</v>
      </c>
      <c r="R161" s="84"/>
      <c r="S161" s="84"/>
      <c r="T161" s="84"/>
      <c r="U161" s="84"/>
      <c r="V161" s="117" t="s">
        <v>284</v>
      </c>
      <c r="W161" s="59"/>
      <c r="X161" s="59"/>
      <c r="Y161" s="59"/>
      <c r="Z161" s="59"/>
      <c r="AA161" s="59"/>
      <c r="AB161" s="59"/>
      <c r="AC161" s="59"/>
      <c r="AD161" s="59"/>
      <c r="AE161" s="60"/>
      <c r="AF161" s="110">
        <v>191</v>
      </c>
      <c r="AG161" s="110"/>
      <c r="AH161" s="110"/>
      <c r="AI161" s="110"/>
      <c r="AJ161" s="110"/>
      <c r="AK161" s="110">
        <v>0</v>
      </c>
      <c r="AL161" s="110"/>
      <c r="AM161" s="110"/>
      <c r="AN161" s="110"/>
      <c r="AO161" s="110"/>
      <c r="AP161" s="110">
        <f t="shared" si="10"/>
        <v>191</v>
      </c>
      <c r="AQ161" s="110"/>
      <c r="AR161" s="110"/>
      <c r="AS161" s="110"/>
      <c r="AT161" s="110"/>
      <c r="AU161" s="110">
        <v>191</v>
      </c>
      <c r="AV161" s="110"/>
      <c r="AW161" s="110"/>
      <c r="AX161" s="110"/>
      <c r="AY161" s="110"/>
      <c r="AZ161" s="110">
        <v>0</v>
      </c>
      <c r="BA161" s="110"/>
      <c r="BB161" s="110"/>
      <c r="BC161" s="110"/>
      <c r="BD161" s="110"/>
      <c r="BE161" s="110">
        <f t="shared" si="11"/>
        <v>191</v>
      </c>
      <c r="BF161" s="110"/>
      <c r="BG161" s="110"/>
      <c r="BH161" s="110"/>
      <c r="BI161" s="110"/>
      <c r="BJ161" s="110">
        <v>130</v>
      </c>
      <c r="BK161" s="110"/>
      <c r="BL161" s="110"/>
      <c r="BM161" s="110"/>
      <c r="BN161" s="110"/>
      <c r="BO161" s="110">
        <v>0</v>
      </c>
      <c r="BP161" s="110"/>
      <c r="BQ161" s="110"/>
      <c r="BR161" s="110"/>
      <c r="BS161" s="110"/>
      <c r="BT161" s="110">
        <f t="shared" si="12"/>
        <v>130</v>
      </c>
      <c r="BU161" s="110"/>
      <c r="BV161" s="110"/>
      <c r="BW161" s="110"/>
      <c r="BX161" s="110"/>
    </row>
    <row r="162" spans="1:79" s="42" customFormat="1" ht="30" customHeight="1">
      <c r="A162" s="112">
        <v>11</v>
      </c>
      <c r="B162" s="113"/>
      <c r="C162" s="113"/>
      <c r="D162" s="117" t="s">
        <v>287</v>
      </c>
      <c r="E162" s="59"/>
      <c r="F162" s="59"/>
      <c r="G162" s="59"/>
      <c r="H162" s="59"/>
      <c r="I162" s="59"/>
      <c r="J162" s="59"/>
      <c r="K162" s="59"/>
      <c r="L162" s="59"/>
      <c r="M162" s="59"/>
      <c r="N162" s="59"/>
      <c r="O162" s="59"/>
      <c r="P162" s="60"/>
      <c r="Q162" s="84" t="s">
        <v>219</v>
      </c>
      <c r="R162" s="84"/>
      <c r="S162" s="84"/>
      <c r="T162" s="84"/>
      <c r="U162" s="84"/>
      <c r="V162" s="117" t="s">
        <v>288</v>
      </c>
      <c r="W162" s="59"/>
      <c r="X162" s="59"/>
      <c r="Y162" s="59"/>
      <c r="Z162" s="59"/>
      <c r="AA162" s="59"/>
      <c r="AB162" s="59"/>
      <c r="AC162" s="59"/>
      <c r="AD162" s="59"/>
      <c r="AE162" s="60"/>
      <c r="AF162" s="110">
        <v>280700</v>
      </c>
      <c r="AG162" s="110"/>
      <c r="AH162" s="110"/>
      <c r="AI162" s="110"/>
      <c r="AJ162" s="110"/>
      <c r="AK162" s="110">
        <v>0</v>
      </c>
      <c r="AL162" s="110"/>
      <c r="AM162" s="110"/>
      <c r="AN162" s="110"/>
      <c r="AO162" s="110"/>
      <c r="AP162" s="110">
        <f t="shared" si="10"/>
        <v>280700</v>
      </c>
      <c r="AQ162" s="110"/>
      <c r="AR162" s="110"/>
      <c r="AS162" s="110"/>
      <c r="AT162" s="110"/>
      <c r="AU162" s="110">
        <v>256072</v>
      </c>
      <c r="AV162" s="110"/>
      <c r="AW162" s="110"/>
      <c r="AX162" s="110"/>
      <c r="AY162" s="110"/>
      <c r="AZ162" s="110">
        <v>0</v>
      </c>
      <c r="BA162" s="110"/>
      <c r="BB162" s="110"/>
      <c r="BC162" s="110"/>
      <c r="BD162" s="110"/>
      <c r="BE162" s="110">
        <f t="shared" si="11"/>
        <v>256072</v>
      </c>
      <c r="BF162" s="110"/>
      <c r="BG162" s="110"/>
      <c r="BH162" s="110"/>
      <c r="BI162" s="110"/>
      <c r="BJ162" s="110">
        <v>248784</v>
      </c>
      <c r="BK162" s="110"/>
      <c r="BL162" s="110"/>
      <c r="BM162" s="110"/>
      <c r="BN162" s="110"/>
      <c r="BO162" s="110">
        <v>0</v>
      </c>
      <c r="BP162" s="110"/>
      <c r="BQ162" s="110"/>
      <c r="BR162" s="110"/>
      <c r="BS162" s="110"/>
      <c r="BT162" s="110">
        <f t="shared" si="12"/>
        <v>248784</v>
      </c>
      <c r="BU162" s="110"/>
      <c r="BV162" s="110"/>
      <c r="BW162" s="110"/>
      <c r="BX162" s="110"/>
    </row>
    <row r="163" spans="1:79" s="42" customFormat="1" ht="60" customHeight="1">
      <c r="A163" s="112">
        <v>12</v>
      </c>
      <c r="B163" s="113"/>
      <c r="C163" s="113"/>
      <c r="D163" s="117" t="s">
        <v>289</v>
      </c>
      <c r="E163" s="59"/>
      <c r="F163" s="59"/>
      <c r="G163" s="59"/>
      <c r="H163" s="59"/>
      <c r="I163" s="59"/>
      <c r="J163" s="59"/>
      <c r="K163" s="59"/>
      <c r="L163" s="59"/>
      <c r="M163" s="59"/>
      <c r="N163" s="59"/>
      <c r="O163" s="59"/>
      <c r="P163" s="60"/>
      <c r="Q163" s="84" t="s">
        <v>264</v>
      </c>
      <c r="R163" s="84"/>
      <c r="S163" s="84"/>
      <c r="T163" s="84"/>
      <c r="U163" s="84"/>
      <c r="V163" s="117" t="s">
        <v>290</v>
      </c>
      <c r="W163" s="59"/>
      <c r="X163" s="59"/>
      <c r="Y163" s="59"/>
      <c r="Z163" s="59"/>
      <c r="AA163" s="59"/>
      <c r="AB163" s="59"/>
      <c r="AC163" s="59"/>
      <c r="AD163" s="59"/>
      <c r="AE163" s="60"/>
      <c r="AF163" s="110">
        <v>48</v>
      </c>
      <c r="AG163" s="110"/>
      <c r="AH163" s="110"/>
      <c r="AI163" s="110"/>
      <c r="AJ163" s="110"/>
      <c r="AK163" s="110">
        <v>0</v>
      </c>
      <c r="AL163" s="110"/>
      <c r="AM163" s="110"/>
      <c r="AN163" s="110"/>
      <c r="AO163" s="110"/>
      <c r="AP163" s="110">
        <f t="shared" si="10"/>
        <v>48</v>
      </c>
      <c r="AQ163" s="110"/>
      <c r="AR163" s="110"/>
      <c r="AS163" s="110"/>
      <c r="AT163" s="110"/>
      <c r="AU163" s="110">
        <v>48</v>
      </c>
      <c r="AV163" s="110"/>
      <c r="AW163" s="110"/>
      <c r="AX163" s="110"/>
      <c r="AY163" s="110"/>
      <c r="AZ163" s="110">
        <v>0</v>
      </c>
      <c r="BA163" s="110"/>
      <c r="BB163" s="110"/>
      <c r="BC163" s="110"/>
      <c r="BD163" s="110"/>
      <c r="BE163" s="110">
        <f t="shared" si="11"/>
        <v>48</v>
      </c>
      <c r="BF163" s="110"/>
      <c r="BG163" s="110"/>
      <c r="BH163" s="110"/>
      <c r="BI163" s="110"/>
      <c r="BJ163" s="110">
        <v>33</v>
      </c>
      <c r="BK163" s="110"/>
      <c r="BL163" s="110"/>
      <c r="BM163" s="110"/>
      <c r="BN163" s="110"/>
      <c r="BO163" s="110">
        <v>0</v>
      </c>
      <c r="BP163" s="110"/>
      <c r="BQ163" s="110"/>
      <c r="BR163" s="110"/>
      <c r="BS163" s="110"/>
      <c r="BT163" s="110">
        <f t="shared" si="12"/>
        <v>33</v>
      </c>
      <c r="BU163" s="110"/>
      <c r="BV163" s="110"/>
      <c r="BW163" s="110"/>
      <c r="BX163" s="110"/>
    </row>
    <row r="164" spans="1:79" s="42" customFormat="1" ht="30" customHeight="1">
      <c r="A164" s="112">
        <v>13</v>
      </c>
      <c r="B164" s="113"/>
      <c r="C164" s="113"/>
      <c r="D164" s="117" t="s">
        <v>291</v>
      </c>
      <c r="E164" s="59"/>
      <c r="F164" s="59"/>
      <c r="G164" s="59"/>
      <c r="H164" s="59"/>
      <c r="I164" s="59"/>
      <c r="J164" s="59"/>
      <c r="K164" s="59"/>
      <c r="L164" s="59"/>
      <c r="M164" s="59"/>
      <c r="N164" s="59"/>
      <c r="O164" s="59"/>
      <c r="P164" s="60"/>
      <c r="Q164" s="84" t="s">
        <v>264</v>
      </c>
      <c r="R164" s="84"/>
      <c r="S164" s="84"/>
      <c r="T164" s="84"/>
      <c r="U164" s="84"/>
      <c r="V164" s="117" t="s">
        <v>292</v>
      </c>
      <c r="W164" s="59"/>
      <c r="X164" s="59"/>
      <c r="Y164" s="59"/>
      <c r="Z164" s="59"/>
      <c r="AA164" s="59"/>
      <c r="AB164" s="59"/>
      <c r="AC164" s="59"/>
      <c r="AD164" s="59"/>
      <c r="AE164" s="60"/>
      <c r="AF164" s="110">
        <v>1</v>
      </c>
      <c r="AG164" s="110"/>
      <c r="AH164" s="110"/>
      <c r="AI164" s="110"/>
      <c r="AJ164" s="110"/>
      <c r="AK164" s="110">
        <v>0</v>
      </c>
      <c r="AL164" s="110"/>
      <c r="AM164" s="110"/>
      <c r="AN164" s="110"/>
      <c r="AO164" s="110"/>
      <c r="AP164" s="110">
        <f t="shared" si="10"/>
        <v>1</v>
      </c>
      <c r="AQ164" s="110"/>
      <c r="AR164" s="110"/>
      <c r="AS164" s="110"/>
      <c r="AT164" s="110"/>
      <c r="AU164" s="110">
        <v>1</v>
      </c>
      <c r="AV164" s="110"/>
      <c r="AW164" s="110"/>
      <c r="AX164" s="110"/>
      <c r="AY164" s="110"/>
      <c r="AZ164" s="110">
        <v>0</v>
      </c>
      <c r="BA164" s="110"/>
      <c r="BB164" s="110"/>
      <c r="BC164" s="110"/>
      <c r="BD164" s="110"/>
      <c r="BE164" s="110">
        <f t="shared" si="11"/>
        <v>1</v>
      </c>
      <c r="BF164" s="110"/>
      <c r="BG164" s="110"/>
      <c r="BH164" s="110"/>
      <c r="BI164" s="110"/>
      <c r="BJ164" s="110">
        <v>1</v>
      </c>
      <c r="BK164" s="110"/>
      <c r="BL164" s="110"/>
      <c r="BM164" s="110"/>
      <c r="BN164" s="110"/>
      <c r="BO164" s="110">
        <v>0</v>
      </c>
      <c r="BP164" s="110"/>
      <c r="BQ164" s="110"/>
      <c r="BR164" s="110"/>
      <c r="BS164" s="110"/>
      <c r="BT164" s="110">
        <f t="shared" si="12"/>
        <v>1</v>
      </c>
      <c r="BU164" s="110"/>
      <c r="BV164" s="110"/>
      <c r="BW164" s="110"/>
      <c r="BX164" s="110"/>
    </row>
    <row r="165" spans="1:79" s="42" customFormat="1" ht="45" customHeight="1">
      <c r="A165" s="112">
        <v>17</v>
      </c>
      <c r="B165" s="113"/>
      <c r="C165" s="113"/>
      <c r="D165" s="117" t="s">
        <v>293</v>
      </c>
      <c r="E165" s="59"/>
      <c r="F165" s="59"/>
      <c r="G165" s="59"/>
      <c r="H165" s="59"/>
      <c r="I165" s="59"/>
      <c r="J165" s="59"/>
      <c r="K165" s="59"/>
      <c r="L165" s="59"/>
      <c r="M165" s="59"/>
      <c r="N165" s="59"/>
      <c r="O165" s="59"/>
      <c r="P165" s="60"/>
      <c r="Q165" s="84" t="s">
        <v>219</v>
      </c>
      <c r="R165" s="84"/>
      <c r="S165" s="84"/>
      <c r="T165" s="84"/>
      <c r="U165" s="84"/>
      <c r="V165" s="117" t="s">
        <v>294</v>
      </c>
      <c r="W165" s="59"/>
      <c r="X165" s="59"/>
      <c r="Y165" s="59"/>
      <c r="Z165" s="59"/>
      <c r="AA165" s="59"/>
      <c r="AB165" s="59"/>
      <c r="AC165" s="59"/>
      <c r="AD165" s="59"/>
      <c r="AE165" s="60"/>
      <c r="AF165" s="110">
        <v>0</v>
      </c>
      <c r="AG165" s="110"/>
      <c r="AH165" s="110"/>
      <c r="AI165" s="110"/>
      <c r="AJ165" s="110"/>
      <c r="AK165" s="122">
        <v>18172.5</v>
      </c>
      <c r="AL165" s="122"/>
      <c r="AM165" s="122"/>
      <c r="AN165" s="122"/>
      <c r="AO165" s="122"/>
      <c r="AP165" s="122">
        <f t="shared" si="10"/>
        <v>18172.5</v>
      </c>
      <c r="AQ165" s="122"/>
      <c r="AR165" s="122"/>
      <c r="AS165" s="122"/>
      <c r="AT165" s="122"/>
      <c r="AU165" s="110">
        <v>0</v>
      </c>
      <c r="AV165" s="110"/>
      <c r="AW165" s="110"/>
      <c r="AX165" s="110"/>
      <c r="AY165" s="110"/>
      <c r="AZ165" s="110">
        <v>0</v>
      </c>
      <c r="BA165" s="110"/>
      <c r="BB165" s="110"/>
      <c r="BC165" s="110"/>
      <c r="BD165" s="110"/>
      <c r="BE165" s="110">
        <f t="shared" si="11"/>
        <v>0</v>
      </c>
      <c r="BF165" s="110"/>
      <c r="BG165" s="110"/>
      <c r="BH165" s="110"/>
      <c r="BI165" s="110"/>
      <c r="BJ165" s="110">
        <v>0</v>
      </c>
      <c r="BK165" s="110"/>
      <c r="BL165" s="110"/>
      <c r="BM165" s="110"/>
      <c r="BN165" s="110"/>
      <c r="BO165" s="110">
        <v>0</v>
      </c>
      <c r="BP165" s="110"/>
      <c r="BQ165" s="110"/>
      <c r="BR165" s="110"/>
      <c r="BS165" s="110"/>
      <c r="BT165" s="110">
        <f t="shared" si="12"/>
        <v>0</v>
      </c>
      <c r="BU165" s="110"/>
      <c r="BV165" s="110"/>
      <c r="BW165" s="110"/>
      <c r="BX165" s="110"/>
    </row>
    <row r="166" spans="1:79" s="8" customFormat="1" ht="15" customHeight="1">
      <c r="A166" s="114">
        <v>0</v>
      </c>
      <c r="B166" s="115"/>
      <c r="C166" s="115"/>
      <c r="D166" s="118" t="s">
        <v>295</v>
      </c>
      <c r="E166" s="53"/>
      <c r="F166" s="53"/>
      <c r="G166" s="53"/>
      <c r="H166" s="53"/>
      <c r="I166" s="53"/>
      <c r="J166" s="53"/>
      <c r="K166" s="53"/>
      <c r="L166" s="53"/>
      <c r="M166" s="53"/>
      <c r="N166" s="53"/>
      <c r="O166" s="53"/>
      <c r="P166" s="54"/>
      <c r="Q166" s="119"/>
      <c r="R166" s="119"/>
      <c r="S166" s="119"/>
      <c r="T166" s="119"/>
      <c r="U166" s="119"/>
      <c r="V166" s="118"/>
      <c r="W166" s="53"/>
      <c r="X166" s="53"/>
      <c r="Y166" s="53"/>
      <c r="Z166" s="53"/>
      <c r="AA166" s="53"/>
      <c r="AB166" s="53"/>
      <c r="AC166" s="53"/>
      <c r="AD166" s="53"/>
      <c r="AE166" s="54"/>
      <c r="AF166" s="111"/>
      <c r="AG166" s="111"/>
      <c r="AH166" s="111"/>
      <c r="AI166" s="111"/>
      <c r="AJ166" s="111"/>
      <c r="AK166" s="111"/>
      <c r="AL166" s="111"/>
      <c r="AM166" s="111"/>
      <c r="AN166" s="111"/>
      <c r="AO166" s="111"/>
      <c r="AP166" s="111">
        <f t="shared" si="10"/>
        <v>0</v>
      </c>
      <c r="AQ166" s="111"/>
      <c r="AR166" s="111"/>
      <c r="AS166" s="111"/>
      <c r="AT166" s="111"/>
      <c r="AU166" s="111"/>
      <c r="AV166" s="111"/>
      <c r="AW166" s="111"/>
      <c r="AX166" s="111"/>
      <c r="AY166" s="111"/>
      <c r="AZ166" s="111"/>
      <c r="BA166" s="111"/>
      <c r="BB166" s="111"/>
      <c r="BC166" s="111"/>
      <c r="BD166" s="111"/>
      <c r="BE166" s="111">
        <f t="shared" si="11"/>
        <v>0</v>
      </c>
      <c r="BF166" s="111"/>
      <c r="BG166" s="111"/>
      <c r="BH166" s="111"/>
      <c r="BI166" s="111"/>
      <c r="BJ166" s="111"/>
      <c r="BK166" s="111"/>
      <c r="BL166" s="111"/>
      <c r="BM166" s="111"/>
      <c r="BN166" s="111"/>
      <c r="BO166" s="111"/>
      <c r="BP166" s="111"/>
      <c r="BQ166" s="111"/>
      <c r="BR166" s="111"/>
      <c r="BS166" s="111"/>
      <c r="BT166" s="111">
        <f t="shared" si="12"/>
        <v>0</v>
      </c>
      <c r="BU166" s="111"/>
      <c r="BV166" s="111"/>
      <c r="BW166" s="111"/>
      <c r="BX166" s="111"/>
    </row>
    <row r="167" spans="1:79" s="42" customFormat="1" ht="42.75" customHeight="1">
      <c r="A167" s="112">
        <v>14</v>
      </c>
      <c r="B167" s="113"/>
      <c r="C167" s="113"/>
      <c r="D167" s="117" t="s">
        <v>296</v>
      </c>
      <c r="E167" s="59"/>
      <c r="F167" s="59"/>
      <c r="G167" s="59"/>
      <c r="H167" s="59"/>
      <c r="I167" s="59"/>
      <c r="J167" s="59"/>
      <c r="K167" s="59"/>
      <c r="L167" s="59"/>
      <c r="M167" s="59"/>
      <c r="N167" s="59"/>
      <c r="O167" s="59"/>
      <c r="P167" s="60"/>
      <c r="Q167" s="84" t="s">
        <v>297</v>
      </c>
      <c r="R167" s="84"/>
      <c r="S167" s="84"/>
      <c r="T167" s="84"/>
      <c r="U167" s="84"/>
      <c r="V167" s="117" t="s">
        <v>298</v>
      </c>
      <c r="W167" s="59"/>
      <c r="X167" s="59"/>
      <c r="Y167" s="59"/>
      <c r="Z167" s="59"/>
      <c r="AA167" s="59"/>
      <c r="AB167" s="59"/>
      <c r="AC167" s="59"/>
      <c r="AD167" s="59"/>
      <c r="AE167" s="60"/>
      <c r="AF167" s="110">
        <v>100</v>
      </c>
      <c r="AG167" s="110"/>
      <c r="AH167" s="110"/>
      <c r="AI167" s="110"/>
      <c r="AJ167" s="110"/>
      <c r="AK167" s="110">
        <v>0</v>
      </c>
      <c r="AL167" s="110"/>
      <c r="AM167" s="110"/>
      <c r="AN167" s="110"/>
      <c r="AO167" s="110"/>
      <c r="AP167" s="110">
        <f t="shared" si="10"/>
        <v>100</v>
      </c>
      <c r="AQ167" s="110"/>
      <c r="AR167" s="110"/>
      <c r="AS167" s="110"/>
      <c r="AT167" s="110"/>
      <c r="AU167" s="110">
        <v>100</v>
      </c>
      <c r="AV167" s="110"/>
      <c r="AW167" s="110"/>
      <c r="AX167" s="110"/>
      <c r="AY167" s="110"/>
      <c r="AZ167" s="110">
        <v>0</v>
      </c>
      <c r="BA167" s="110"/>
      <c r="BB167" s="110"/>
      <c r="BC167" s="110"/>
      <c r="BD167" s="110"/>
      <c r="BE167" s="110">
        <f t="shared" si="11"/>
        <v>100</v>
      </c>
      <c r="BF167" s="110"/>
      <c r="BG167" s="110"/>
      <c r="BH167" s="110"/>
      <c r="BI167" s="110"/>
      <c r="BJ167" s="110">
        <v>100</v>
      </c>
      <c r="BK167" s="110"/>
      <c r="BL167" s="110"/>
      <c r="BM167" s="110"/>
      <c r="BN167" s="110"/>
      <c r="BO167" s="110">
        <v>0</v>
      </c>
      <c r="BP167" s="110"/>
      <c r="BQ167" s="110"/>
      <c r="BR167" s="110"/>
      <c r="BS167" s="110"/>
      <c r="BT167" s="110">
        <f t="shared" si="12"/>
        <v>100</v>
      </c>
      <c r="BU167" s="110"/>
      <c r="BV167" s="110"/>
      <c r="BW167" s="110"/>
      <c r="BX167" s="110"/>
    </row>
    <row r="168" spans="1:79" s="42" customFormat="1" ht="30" customHeight="1">
      <c r="A168" s="112">
        <v>18</v>
      </c>
      <c r="B168" s="113"/>
      <c r="C168" s="113"/>
      <c r="D168" s="117" t="s">
        <v>299</v>
      </c>
      <c r="E168" s="59"/>
      <c r="F168" s="59"/>
      <c r="G168" s="59"/>
      <c r="H168" s="59"/>
      <c r="I168" s="59"/>
      <c r="J168" s="59"/>
      <c r="K168" s="59"/>
      <c r="L168" s="59"/>
      <c r="M168" s="59"/>
      <c r="N168" s="59"/>
      <c r="O168" s="59"/>
      <c r="P168" s="60"/>
      <c r="Q168" s="84" t="s">
        <v>300</v>
      </c>
      <c r="R168" s="84"/>
      <c r="S168" s="84"/>
      <c r="T168" s="84"/>
      <c r="U168" s="84"/>
      <c r="V168" s="117" t="s">
        <v>275</v>
      </c>
      <c r="W168" s="59"/>
      <c r="X168" s="59"/>
      <c r="Y168" s="59"/>
      <c r="Z168" s="59"/>
      <c r="AA168" s="59"/>
      <c r="AB168" s="59"/>
      <c r="AC168" s="59"/>
      <c r="AD168" s="59"/>
      <c r="AE168" s="60"/>
      <c r="AF168" s="110">
        <v>0</v>
      </c>
      <c r="AG168" s="110"/>
      <c r="AH168" s="110"/>
      <c r="AI168" s="110"/>
      <c r="AJ168" s="110"/>
      <c r="AK168" s="110">
        <v>100</v>
      </c>
      <c r="AL168" s="110"/>
      <c r="AM168" s="110"/>
      <c r="AN168" s="110"/>
      <c r="AO168" s="110"/>
      <c r="AP168" s="110">
        <f t="shared" si="10"/>
        <v>100</v>
      </c>
      <c r="AQ168" s="110"/>
      <c r="AR168" s="110"/>
      <c r="AS168" s="110"/>
      <c r="AT168" s="110"/>
      <c r="AU168" s="110">
        <v>0</v>
      </c>
      <c r="AV168" s="110"/>
      <c r="AW168" s="110"/>
      <c r="AX168" s="110"/>
      <c r="AY168" s="110"/>
      <c r="AZ168" s="110">
        <v>0</v>
      </c>
      <c r="BA168" s="110"/>
      <c r="BB168" s="110"/>
      <c r="BC168" s="110"/>
      <c r="BD168" s="110"/>
      <c r="BE168" s="110">
        <v>0</v>
      </c>
      <c r="BF168" s="110"/>
      <c r="BG168" s="110"/>
      <c r="BH168" s="110"/>
      <c r="BI168" s="110"/>
      <c r="BJ168" s="110">
        <v>0</v>
      </c>
      <c r="BK168" s="110"/>
      <c r="BL168" s="110"/>
      <c r="BM168" s="110"/>
      <c r="BN168" s="110"/>
      <c r="BO168" s="110">
        <v>0</v>
      </c>
      <c r="BP168" s="110"/>
      <c r="BQ168" s="110"/>
      <c r="BR168" s="110"/>
      <c r="BS168" s="110"/>
      <c r="BT168" s="110">
        <f t="shared" si="12"/>
        <v>0</v>
      </c>
      <c r="BU168" s="110"/>
      <c r="BV168" s="110"/>
      <c r="BW168" s="110"/>
      <c r="BX168" s="110"/>
    </row>
    <row r="170" spans="1:79" ht="14.25" customHeight="1">
      <c r="A170" s="138" t="s">
        <v>344</v>
      </c>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c r="AJ170" s="138"/>
      <c r="AK170" s="138"/>
      <c r="AL170" s="138"/>
      <c r="AM170" s="138"/>
      <c r="AN170" s="138"/>
      <c r="AO170" s="138"/>
      <c r="AP170" s="138"/>
      <c r="AQ170" s="138"/>
      <c r="AR170" s="138"/>
      <c r="AS170" s="138"/>
      <c r="AT170" s="138"/>
      <c r="AU170" s="138"/>
      <c r="AV170" s="138"/>
      <c r="AW170" s="138"/>
      <c r="AX170" s="138"/>
      <c r="AY170" s="138"/>
      <c r="AZ170" s="138"/>
      <c r="BA170" s="138"/>
      <c r="BB170" s="138"/>
      <c r="BC170" s="138"/>
      <c r="BD170" s="138"/>
      <c r="BE170" s="138"/>
      <c r="BF170" s="138"/>
      <c r="BG170" s="138"/>
      <c r="BH170" s="138"/>
      <c r="BI170" s="138"/>
      <c r="BJ170" s="138"/>
      <c r="BK170" s="138"/>
      <c r="BL170" s="138"/>
    </row>
    <row r="171" spans="1:79" ht="23.1" customHeight="1">
      <c r="A171" s="150" t="s">
        <v>7</v>
      </c>
      <c r="B171" s="151"/>
      <c r="C171" s="151"/>
      <c r="D171" s="84" t="s">
        <v>10</v>
      </c>
      <c r="E171" s="84"/>
      <c r="F171" s="84"/>
      <c r="G171" s="84"/>
      <c r="H171" s="84"/>
      <c r="I171" s="84"/>
      <c r="J171" s="84"/>
      <c r="K171" s="84"/>
      <c r="L171" s="84"/>
      <c r="M171" s="84"/>
      <c r="N171" s="84"/>
      <c r="O171" s="84"/>
      <c r="P171" s="84"/>
      <c r="Q171" s="84" t="s">
        <v>9</v>
      </c>
      <c r="R171" s="84"/>
      <c r="S171" s="84"/>
      <c r="T171" s="84"/>
      <c r="U171" s="84"/>
      <c r="V171" s="84" t="s">
        <v>8</v>
      </c>
      <c r="W171" s="84"/>
      <c r="X171" s="84"/>
      <c r="Y171" s="84"/>
      <c r="Z171" s="84"/>
      <c r="AA171" s="84"/>
      <c r="AB171" s="84"/>
      <c r="AC171" s="84"/>
      <c r="AD171" s="84"/>
      <c r="AE171" s="84"/>
      <c r="AF171" s="79" t="s">
        <v>233</v>
      </c>
      <c r="AG171" s="80"/>
      <c r="AH171" s="80"/>
      <c r="AI171" s="80"/>
      <c r="AJ171" s="80"/>
      <c r="AK171" s="80"/>
      <c r="AL171" s="80"/>
      <c r="AM171" s="80"/>
      <c r="AN171" s="80"/>
      <c r="AO171" s="80"/>
      <c r="AP171" s="80"/>
      <c r="AQ171" s="80"/>
      <c r="AR171" s="80"/>
      <c r="AS171" s="80"/>
      <c r="AT171" s="81"/>
      <c r="AU171" s="79" t="s">
        <v>235</v>
      </c>
      <c r="AV171" s="80"/>
      <c r="AW171" s="80"/>
      <c r="AX171" s="80"/>
      <c r="AY171" s="80"/>
      <c r="AZ171" s="80"/>
      <c r="BA171" s="80"/>
      <c r="BB171" s="80"/>
      <c r="BC171" s="80"/>
      <c r="BD171" s="80"/>
      <c r="BE171" s="80"/>
      <c r="BF171" s="80"/>
      <c r="BG171" s="80"/>
      <c r="BH171" s="80"/>
      <c r="BI171" s="81"/>
    </row>
    <row r="172" spans="1:79" ht="28.5" customHeight="1">
      <c r="A172" s="153"/>
      <c r="B172" s="154"/>
      <c r="C172" s="15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t="s">
        <v>5</v>
      </c>
      <c r="AG172" s="84"/>
      <c r="AH172" s="84"/>
      <c r="AI172" s="84"/>
      <c r="AJ172" s="84"/>
      <c r="AK172" s="84" t="s">
        <v>4</v>
      </c>
      <c r="AL172" s="84"/>
      <c r="AM172" s="84"/>
      <c r="AN172" s="84"/>
      <c r="AO172" s="84"/>
      <c r="AP172" s="84" t="s">
        <v>155</v>
      </c>
      <c r="AQ172" s="84"/>
      <c r="AR172" s="84"/>
      <c r="AS172" s="84"/>
      <c r="AT172" s="84"/>
      <c r="AU172" s="84" t="s">
        <v>5</v>
      </c>
      <c r="AV172" s="84"/>
      <c r="AW172" s="84"/>
      <c r="AX172" s="84"/>
      <c r="AY172" s="84"/>
      <c r="AZ172" s="84" t="s">
        <v>4</v>
      </c>
      <c r="BA172" s="84"/>
      <c r="BB172" s="84"/>
      <c r="BC172" s="84"/>
      <c r="BD172" s="84"/>
      <c r="BE172" s="84" t="s">
        <v>112</v>
      </c>
      <c r="BF172" s="84"/>
      <c r="BG172" s="84"/>
      <c r="BH172" s="84"/>
      <c r="BI172" s="84"/>
    </row>
    <row r="173" spans="1:79" ht="15" customHeight="1">
      <c r="A173" s="79">
        <v>1</v>
      </c>
      <c r="B173" s="80"/>
      <c r="C173" s="80"/>
      <c r="D173" s="84">
        <v>2</v>
      </c>
      <c r="E173" s="84"/>
      <c r="F173" s="84"/>
      <c r="G173" s="84"/>
      <c r="H173" s="84"/>
      <c r="I173" s="84"/>
      <c r="J173" s="84"/>
      <c r="K173" s="84"/>
      <c r="L173" s="84"/>
      <c r="M173" s="84"/>
      <c r="N173" s="84"/>
      <c r="O173" s="84"/>
      <c r="P173" s="84"/>
      <c r="Q173" s="84">
        <v>3</v>
      </c>
      <c r="R173" s="84"/>
      <c r="S173" s="84"/>
      <c r="T173" s="84"/>
      <c r="U173" s="84"/>
      <c r="V173" s="84">
        <v>4</v>
      </c>
      <c r="W173" s="84"/>
      <c r="X173" s="84"/>
      <c r="Y173" s="84"/>
      <c r="Z173" s="84"/>
      <c r="AA173" s="84"/>
      <c r="AB173" s="84"/>
      <c r="AC173" s="84"/>
      <c r="AD173" s="84"/>
      <c r="AE173" s="84"/>
      <c r="AF173" s="84">
        <v>5</v>
      </c>
      <c r="AG173" s="84"/>
      <c r="AH173" s="84"/>
      <c r="AI173" s="84"/>
      <c r="AJ173" s="84"/>
      <c r="AK173" s="84">
        <v>6</v>
      </c>
      <c r="AL173" s="84"/>
      <c r="AM173" s="84"/>
      <c r="AN173" s="84"/>
      <c r="AO173" s="84"/>
      <c r="AP173" s="84">
        <v>7</v>
      </c>
      <c r="AQ173" s="84"/>
      <c r="AR173" s="84"/>
      <c r="AS173" s="84"/>
      <c r="AT173" s="84"/>
      <c r="AU173" s="84">
        <v>8</v>
      </c>
      <c r="AV173" s="84"/>
      <c r="AW173" s="84"/>
      <c r="AX173" s="84"/>
      <c r="AY173" s="84"/>
      <c r="AZ173" s="84">
        <v>9</v>
      </c>
      <c r="BA173" s="84"/>
      <c r="BB173" s="84"/>
      <c r="BC173" s="84"/>
      <c r="BD173" s="84"/>
      <c r="BE173" s="84">
        <v>10</v>
      </c>
      <c r="BF173" s="84"/>
      <c r="BG173" s="84"/>
      <c r="BH173" s="84"/>
      <c r="BI173" s="84"/>
    </row>
    <row r="174" spans="1:79" ht="15.75" hidden="1" customHeight="1">
      <c r="A174" s="70" t="s">
        <v>188</v>
      </c>
      <c r="B174" s="71"/>
      <c r="C174" s="71"/>
      <c r="D174" s="84" t="s">
        <v>78</v>
      </c>
      <c r="E174" s="84"/>
      <c r="F174" s="84"/>
      <c r="G174" s="84"/>
      <c r="H174" s="84"/>
      <c r="I174" s="84"/>
      <c r="J174" s="84"/>
      <c r="K174" s="84"/>
      <c r="L174" s="84"/>
      <c r="M174" s="84"/>
      <c r="N174" s="84"/>
      <c r="O174" s="84"/>
      <c r="P174" s="84"/>
      <c r="Q174" s="84" t="s">
        <v>91</v>
      </c>
      <c r="R174" s="84"/>
      <c r="S174" s="84"/>
      <c r="T174" s="84"/>
      <c r="U174" s="84"/>
      <c r="V174" s="84" t="s">
        <v>92</v>
      </c>
      <c r="W174" s="84"/>
      <c r="X174" s="84"/>
      <c r="Y174" s="84"/>
      <c r="Z174" s="84"/>
      <c r="AA174" s="84"/>
      <c r="AB174" s="84"/>
      <c r="AC174" s="84"/>
      <c r="AD174" s="84"/>
      <c r="AE174" s="84"/>
      <c r="AF174" s="83" t="s">
        <v>136</v>
      </c>
      <c r="AG174" s="83"/>
      <c r="AH174" s="83"/>
      <c r="AI174" s="83"/>
      <c r="AJ174" s="83"/>
      <c r="AK174" s="82" t="s">
        <v>137</v>
      </c>
      <c r="AL174" s="82"/>
      <c r="AM174" s="82"/>
      <c r="AN174" s="82"/>
      <c r="AO174" s="82"/>
      <c r="AP174" s="129" t="s">
        <v>154</v>
      </c>
      <c r="AQ174" s="129"/>
      <c r="AR174" s="129"/>
      <c r="AS174" s="129"/>
      <c r="AT174" s="129"/>
      <c r="AU174" s="83" t="s">
        <v>138</v>
      </c>
      <c r="AV174" s="83"/>
      <c r="AW174" s="83"/>
      <c r="AX174" s="83"/>
      <c r="AY174" s="83"/>
      <c r="AZ174" s="82" t="s">
        <v>139</v>
      </c>
      <c r="BA174" s="82"/>
      <c r="BB174" s="82"/>
      <c r="BC174" s="82"/>
      <c r="BD174" s="82"/>
      <c r="BE174" s="129" t="s">
        <v>154</v>
      </c>
      <c r="BF174" s="129"/>
      <c r="BG174" s="129"/>
      <c r="BH174" s="129"/>
      <c r="BI174" s="129"/>
      <c r="CA174" t="s">
        <v>47</v>
      </c>
    </row>
    <row r="175" spans="1:79" s="8" customFormat="1" ht="14.25">
      <c r="A175" s="114">
        <v>0</v>
      </c>
      <c r="B175" s="115"/>
      <c r="C175" s="115"/>
      <c r="D175" s="119" t="s">
        <v>262</v>
      </c>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1"/>
      <c r="AG175" s="111"/>
      <c r="AH175" s="111"/>
      <c r="AI175" s="111"/>
      <c r="AJ175" s="111"/>
      <c r="AK175" s="111"/>
      <c r="AL175" s="111"/>
      <c r="AM175" s="111"/>
      <c r="AN175" s="111"/>
      <c r="AO175" s="111"/>
      <c r="AP175" s="111">
        <f t="shared" ref="AP175:AP196" si="13">IF(ISNUMBER(AF175),AF175,0)+IF(ISNUMBER(AK175),AK175,0)</f>
        <v>0</v>
      </c>
      <c r="AQ175" s="111"/>
      <c r="AR175" s="111"/>
      <c r="AS175" s="111"/>
      <c r="AT175" s="111"/>
      <c r="AU175" s="111"/>
      <c r="AV175" s="111"/>
      <c r="AW175" s="111"/>
      <c r="AX175" s="111"/>
      <c r="AY175" s="111"/>
      <c r="AZ175" s="111"/>
      <c r="BA175" s="111"/>
      <c r="BB175" s="111"/>
      <c r="BC175" s="111"/>
      <c r="BD175" s="111"/>
      <c r="BE175" s="111">
        <f t="shared" ref="BE175:BE196" si="14">IF(ISNUMBER(AU175),AU175,0)+IF(ISNUMBER(AZ175),AZ175,0)</f>
        <v>0</v>
      </c>
      <c r="BF175" s="111"/>
      <c r="BG175" s="111"/>
      <c r="BH175" s="111"/>
      <c r="BI175" s="111"/>
      <c r="CA175" s="8" t="s">
        <v>48</v>
      </c>
    </row>
    <row r="176" spans="1:79" s="42" customFormat="1" ht="14.25" customHeight="1">
      <c r="A176" s="112">
        <v>1</v>
      </c>
      <c r="B176" s="113"/>
      <c r="C176" s="113"/>
      <c r="D176" s="117" t="s">
        <v>263</v>
      </c>
      <c r="E176" s="120"/>
      <c r="F176" s="120"/>
      <c r="G176" s="120"/>
      <c r="H176" s="120"/>
      <c r="I176" s="120"/>
      <c r="J176" s="120"/>
      <c r="K176" s="120"/>
      <c r="L176" s="120"/>
      <c r="M176" s="120"/>
      <c r="N176" s="120"/>
      <c r="O176" s="120"/>
      <c r="P176" s="121"/>
      <c r="Q176" s="84" t="s">
        <v>264</v>
      </c>
      <c r="R176" s="84"/>
      <c r="S176" s="84"/>
      <c r="T176" s="84"/>
      <c r="U176" s="84"/>
      <c r="V176" s="117" t="s">
        <v>265</v>
      </c>
      <c r="W176" s="120"/>
      <c r="X176" s="120"/>
      <c r="Y176" s="120"/>
      <c r="Z176" s="120"/>
      <c r="AA176" s="120"/>
      <c r="AB176" s="120"/>
      <c r="AC176" s="120"/>
      <c r="AD176" s="120"/>
      <c r="AE176" s="121"/>
      <c r="AF176" s="110">
        <v>12.5</v>
      </c>
      <c r="AG176" s="110"/>
      <c r="AH176" s="110"/>
      <c r="AI176" s="110"/>
      <c r="AJ176" s="110"/>
      <c r="AK176" s="110">
        <v>0</v>
      </c>
      <c r="AL176" s="110"/>
      <c r="AM176" s="110"/>
      <c r="AN176" s="110"/>
      <c r="AO176" s="110"/>
      <c r="AP176" s="110">
        <f t="shared" si="13"/>
        <v>12.5</v>
      </c>
      <c r="AQ176" s="110"/>
      <c r="AR176" s="110"/>
      <c r="AS176" s="110"/>
      <c r="AT176" s="110"/>
      <c r="AU176" s="110">
        <v>12.5</v>
      </c>
      <c r="AV176" s="110"/>
      <c r="AW176" s="110"/>
      <c r="AX176" s="110"/>
      <c r="AY176" s="110"/>
      <c r="AZ176" s="110">
        <v>0</v>
      </c>
      <c r="BA176" s="110"/>
      <c r="BB176" s="110"/>
      <c r="BC176" s="110"/>
      <c r="BD176" s="110"/>
      <c r="BE176" s="110">
        <f t="shared" si="14"/>
        <v>12.5</v>
      </c>
      <c r="BF176" s="110"/>
      <c r="BG176" s="110"/>
      <c r="BH176" s="110"/>
      <c r="BI176" s="110"/>
    </row>
    <row r="177" spans="1:61" s="42" customFormat="1" ht="15" customHeight="1">
      <c r="A177" s="112">
        <v>2</v>
      </c>
      <c r="B177" s="113"/>
      <c r="C177" s="113"/>
      <c r="D177" s="117" t="s">
        <v>266</v>
      </c>
      <c r="E177" s="59"/>
      <c r="F177" s="59"/>
      <c r="G177" s="59"/>
      <c r="H177" s="59"/>
      <c r="I177" s="59"/>
      <c r="J177" s="59"/>
      <c r="K177" s="59"/>
      <c r="L177" s="59"/>
      <c r="M177" s="59"/>
      <c r="N177" s="59"/>
      <c r="O177" s="59"/>
      <c r="P177" s="60"/>
      <c r="Q177" s="84" t="s">
        <v>267</v>
      </c>
      <c r="R177" s="84"/>
      <c r="S177" s="84"/>
      <c r="T177" s="84"/>
      <c r="U177" s="84"/>
      <c r="V177" s="117" t="s">
        <v>268</v>
      </c>
      <c r="W177" s="59"/>
      <c r="X177" s="59"/>
      <c r="Y177" s="59"/>
      <c r="Z177" s="59"/>
      <c r="AA177" s="59"/>
      <c r="AB177" s="59"/>
      <c r="AC177" s="59"/>
      <c r="AD177" s="59"/>
      <c r="AE177" s="60"/>
      <c r="AF177" s="110">
        <v>164</v>
      </c>
      <c r="AG177" s="110"/>
      <c r="AH177" s="110"/>
      <c r="AI177" s="110"/>
      <c r="AJ177" s="110"/>
      <c r="AK177" s="110">
        <v>0</v>
      </c>
      <c r="AL177" s="110"/>
      <c r="AM177" s="110"/>
      <c r="AN177" s="110"/>
      <c r="AO177" s="110"/>
      <c r="AP177" s="110">
        <f t="shared" si="13"/>
        <v>164</v>
      </c>
      <c r="AQ177" s="110"/>
      <c r="AR177" s="110"/>
      <c r="AS177" s="110"/>
      <c r="AT177" s="110"/>
      <c r="AU177" s="110">
        <v>164</v>
      </c>
      <c r="AV177" s="110"/>
      <c r="AW177" s="110"/>
      <c r="AX177" s="110"/>
      <c r="AY177" s="110"/>
      <c r="AZ177" s="110">
        <v>0</v>
      </c>
      <c r="BA177" s="110"/>
      <c r="BB177" s="110"/>
      <c r="BC177" s="110"/>
      <c r="BD177" s="110"/>
      <c r="BE177" s="110">
        <f t="shared" si="14"/>
        <v>164</v>
      </c>
      <c r="BF177" s="110"/>
      <c r="BG177" s="110"/>
      <c r="BH177" s="110"/>
      <c r="BI177" s="110"/>
    </row>
    <row r="178" spans="1:61" s="42" customFormat="1" ht="45" customHeight="1">
      <c r="A178" s="112">
        <v>15</v>
      </c>
      <c r="B178" s="113"/>
      <c r="C178" s="113"/>
      <c r="D178" s="117" t="s">
        <v>269</v>
      </c>
      <c r="E178" s="59"/>
      <c r="F178" s="59"/>
      <c r="G178" s="59"/>
      <c r="H178" s="59"/>
      <c r="I178" s="59"/>
      <c r="J178" s="59"/>
      <c r="K178" s="59"/>
      <c r="L178" s="59"/>
      <c r="M178" s="59"/>
      <c r="N178" s="59"/>
      <c r="O178" s="59"/>
      <c r="P178" s="60"/>
      <c r="Q178" s="84" t="s">
        <v>219</v>
      </c>
      <c r="R178" s="84"/>
      <c r="S178" s="84"/>
      <c r="T178" s="84"/>
      <c r="U178" s="84"/>
      <c r="V178" s="117" t="s">
        <v>270</v>
      </c>
      <c r="W178" s="59"/>
      <c r="X178" s="59"/>
      <c r="Y178" s="59"/>
      <c r="Z178" s="59"/>
      <c r="AA178" s="59"/>
      <c r="AB178" s="59"/>
      <c r="AC178" s="59"/>
      <c r="AD178" s="59"/>
      <c r="AE178" s="60"/>
      <c r="AF178" s="110">
        <v>0</v>
      </c>
      <c r="AG178" s="110"/>
      <c r="AH178" s="110"/>
      <c r="AI178" s="110"/>
      <c r="AJ178" s="110"/>
      <c r="AK178" s="110">
        <v>0</v>
      </c>
      <c r="AL178" s="110"/>
      <c r="AM178" s="110"/>
      <c r="AN178" s="110"/>
      <c r="AO178" s="110"/>
      <c r="AP178" s="110">
        <f t="shared" si="13"/>
        <v>0</v>
      </c>
      <c r="AQ178" s="110"/>
      <c r="AR178" s="110"/>
      <c r="AS178" s="110"/>
      <c r="AT178" s="110"/>
      <c r="AU178" s="110">
        <v>0</v>
      </c>
      <c r="AV178" s="110"/>
      <c r="AW178" s="110"/>
      <c r="AX178" s="110"/>
      <c r="AY178" s="110"/>
      <c r="AZ178" s="110">
        <v>0</v>
      </c>
      <c r="BA178" s="110"/>
      <c r="BB178" s="110"/>
      <c r="BC178" s="110"/>
      <c r="BD178" s="110"/>
      <c r="BE178" s="110">
        <f t="shared" si="14"/>
        <v>0</v>
      </c>
      <c r="BF178" s="110"/>
      <c r="BG178" s="110"/>
      <c r="BH178" s="110"/>
      <c r="BI178" s="110"/>
    </row>
    <row r="179" spans="1:61" s="8" customFormat="1" ht="14.25">
      <c r="A179" s="114">
        <v>0</v>
      </c>
      <c r="B179" s="115"/>
      <c r="C179" s="115"/>
      <c r="D179" s="118" t="s">
        <v>271</v>
      </c>
      <c r="E179" s="53"/>
      <c r="F179" s="53"/>
      <c r="G179" s="53"/>
      <c r="H179" s="53"/>
      <c r="I179" s="53"/>
      <c r="J179" s="53"/>
      <c r="K179" s="53"/>
      <c r="L179" s="53"/>
      <c r="M179" s="53"/>
      <c r="N179" s="53"/>
      <c r="O179" s="53"/>
      <c r="P179" s="54"/>
      <c r="Q179" s="119"/>
      <c r="R179" s="119"/>
      <c r="S179" s="119"/>
      <c r="T179" s="119"/>
      <c r="U179" s="119"/>
      <c r="V179" s="118"/>
      <c r="W179" s="53"/>
      <c r="X179" s="53"/>
      <c r="Y179" s="53"/>
      <c r="Z179" s="53"/>
      <c r="AA179" s="53"/>
      <c r="AB179" s="53"/>
      <c r="AC179" s="53"/>
      <c r="AD179" s="53"/>
      <c r="AE179" s="54"/>
      <c r="AF179" s="111"/>
      <c r="AG179" s="111"/>
      <c r="AH179" s="111"/>
      <c r="AI179" s="111"/>
      <c r="AJ179" s="111"/>
      <c r="AK179" s="111"/>
      <c r="AL179" s="111"/>
      <c r="AM179" s="111"/>
      <c r="AN179" s="111"/>
      <c r="AO179" s="111"/>
      <c r="AP179" s="111">
        <f t="shared" si="13"/>
        <v>0</v>
      </c>
      <c r="AQ179" s="111"/>
      <c r="AR179" s="111"/>
      <c r="AS179" s="111"/>
      <c r="AT179" s="111"/>
      <c r="AU179" s="111"/>
      <c r="AV179" s="111"/>
      <c r="AW179" s="111"/>
      <c r="AX179" s="111"/>
      <c r="AY179" s="111"/>
      <c r="AZ179" s="111"/>
      <c r="BA179" s="111"/>
      <c r="BB179" s="111"/>
      <c r="BC179" s="111"/>
      <c r="BD179" s="111"/>
      <c r="BE179" s="111">
        <f t="shared" si="14"/>
        <v>0</v>
      </c>
      <c r="BF179" s="111"/>
      <c r="BG179" s="111"/>
      <c r="BH179" s="111"/>
      <c r="BI179" s="111"/>
    </row>
    <row r="180" spans="1:61" s="42" customFormat="1" ht="28.5" customHeight="1">
      <c r="A180" s="112">
        <v>3</v>
      </c>
      <c r="B180" s="113"/>
      <c r="C180" s="113"/>
      <c r="D180" s="117" t="s">
        <v>272</v>
      </c>
      <c r="E180" s="59"/>
      <c r="F180" s="59"/>
      <c r="G180" s="59"/>
      <c r="H180" s="59"/>
      <c r="I180" s="59"/>
      <c r="J180" s="59"/>
      <c r="K180" s="59"/>
      <c r="L180" s="59"/>
      <c r="M180" s="59"/>
      <c r="N180" s="59"/>
      <c r="O180" s="59"/>
      <c r="P180" s="60"/>
      <c r="Q180" s="84" t="s">
        <v>264</v>
      </c>
      <c r="R180" s="84"/>
      <c r="S180" s="84"/>
      <c r="T180" s="84"/>
      <c r="U180" s="84"/>
      <c r="V180" s="117" t="s">
        <v>273</v>
      </c>
      <c r="W180" s="59"/>
      <c r="X180" s="59"/>
      <c r="Y180" s="59"/>
      <c r="Z180" s="59"/>
      <c r="AA180" s="59"/>
      <c r="AB180" s="59"/>
      <c r="AC180" s="59"/>
      <c r="AD180" s="59"/>
      <c r="AE180" s="60"/>
      <c r="AF180" s="110">
        <v>185</v>
      </c>
      <c r="AG180" s="110"/>
      <c r="AH180" s="110"/>
      <c r="AI180" s="110"/>
      <c r="AJ180" s="110"/>
      <c r="AK180" s="110">
        <v>0</v>
      </c>
      <c r="AL180" s="110"/>
      <c r="AM180" s="110"/>
      <c r="AN180" s="110"/>
      <c r="AO180" s="110"/>
      <c r="AP180" s="110">
        <f t="shared" si="13"/>
        <v>185</v>
      </c>
      <c r="AQ180" s="110"/>
      <c r="AR180" s="110"/>
      <c r="AS180" s="110"/>
      <c r="AT180" s="110"/>
      <c r="AU180" s="110">
        <v>185</v>
      </c>
      <c r="AV180" s="110"/>
      <c r="AW180" s="110"/>
      <c r="AX180" s="110"/>
      <c r="AY180" s="110"/>
      <c r="AZ180" s="110">
        <v>0</v>
      </c>
      <c r="BA180" s="110"/>
      <c r="BB180" s="110"/>
      <c r="BC180" s="110"/>
      <c r="BD180" s="110"/>
      <c r="BE180" s="110">
        <f t="shared" si="14"/>
        <v>185</v>
      </c>
      <c r="BF180" s="110"/>
      <c r="BG180" s="110"/>
      <c r="BH180" s="110"/>
      <c r="BI180" s="110"/>
    </row>
    <row r="181" spans="1:61" s="42" customFormat="1" ht="60" customHeight="1">
      <c r="A181" s="112">
        <v>4</v>
      </c>
      <c r="B181" s="113"/>
      <c r="C181" s="113"/>
      <c r="D181" s="117" t="s">
        <v>274</v>
      </c>
      <c r="E181" s="59"/>
      <c r="F181" s="59"/>
      <c r="G181" s="59"/>
      <c r="H181" s="59"/>
      <c r="I181" s="59"/>
      <c r="J181" s="59"/>
      <c r="K181" s="59"/>
      <c r="L181" s="59"/>
      <c r="M181" s="59"/>
      <c r="N181" s="59"/>
      <c r="O181" s="59"/>
      <c r="P181" s="60"/>
      <c r="Q181" s="84" t="s">
        <v>264</v>
      </c>
      <c r="R181" s="84"/>
      <c r="S181" s="84"/>
      <c r="T181" s="84"/>
      <c r="U181" s="84"/>
      <c r="V181" s="117" t="s">
        <v>275</v>
      </c>
      <c r="W181" s="59"/>
      <c r="X181" s="59"/>
      <c r="Y181" s="59"/>
      <c r="Z181" s="59"/>
      <c r="AA181" s="59"/>
      <c r="AB181" s="59"/>
      <c r="AC181" s="59"/>
      <c r="AD181" s="59"/>
      <c r="AE181" s="60"/>
      <c r="AF181" s="110">
        <v>122</v>
      </c>
      <c r="AG181" s="110"/>
      <c r="AH181" s="110"/>
      <c r="AI181" s="110"/>
      <c r="AJ181" s="110"/>
      <c r="AK181" s="110">
        <v>0</v>
      </c>
      <c r="AL181" s="110"/>
      <c r="AM181" s="110"/>
      <c r="AN181" s="110"/>
      <c r="AO181" s="110"/>
      <c r="AP181" s="110">
        <f t="shared" si="13"/>
        <v>122</v>
      </c>
      <c r="AQ181" s="110"/>
      <c r="AR181" s="110"/>
      <c r="AS181" s="110"/>
      <c r="AT181" s="110"/>
      <c r="AU181" s="110">
        <v>122</v>
      </c>
      <c r="AV181" s="110"/>
      <c r="AW181" s="110"/>
      <c r="AX181" s="110"/>
      <c r="AY181" s="110"/>
      <c r="AZ181" s="110">
        <v>0</v>
      </c>
      <c r="BA181" s="110"/>
      <c r="BB181" s="110"/>
      <c r="BC181" s="110"/>
      <c r="BD181" s="110"/>
      <c r="BE181" s="110">
        <f t="shared" si="14"/>
        <v>122</v>
      </c>
      <c r="BF181" s="110"/>
      <c r="BG181" s="110"/>
      <c r="BH181" s="110"/>
      <c r="BI181" s="110"/>
    </row>
    <row r="182" spans="1:61" s="42" customFormat="1" ht="60" customHeight="1">
      <c r="A182" s="112">
        <v>5</v>
      </c>
      <c r="B182" s="113"/>
      <c r="C182" s="113"/>
      <c r="D182" s="117" t="s">
        <v>276</v>
      </c>
      <c r="E182" s="59"/>
      <c r="F182" s="59"/>
      <c r="G182" s="59"/>
      <c r="H182" s="59"/>
      <c r="I182" s="59"/>
      <c r="J182" s="59"/>
      <c r="K182" s="59"/>
      <c r="L182" s="59"/>
      <c r="M182" s="59"/>
      <c r="N182" s="59"/>
      <c r="O182" s="59"/>
      <c r="P182" s="60"/>
      <c r="Q182" s="84" t="s">
        <v>264</v>
      </c>
      <c r="R182" s="84"/>
      <c r="S182" s="84"/>
      <c r="T182" s="84"/>
      <c r="U182" s="84"/>
      <c r="V182" s="117" t="s">
        <v>275</v>
      </c>
      <c r="W182" s="59"/>
      <c r="X182" s="59"/>
      <c r="Y182" s="59"/>
      <c r="Z182" s="59"/>
      <c r="AA182" s="59"/>
      <c r="AB182" s="59"/>
      <c r="AC182" s="59"/>
      <c r="AD182" s="59"/>
      <c r="AE182" s="60"/>
      <c r="AF182" s="110">
        <v>1600</v>
      </c>
      <c r="AG182" s="110"/>
      <c r="AH182" s="110"/>
      <c r="AI182" s="110"/>
      <c r="AJ182" s="110"/>
      <c r="AK182" s="110">
        <v>0</v>
      </c>
      <c r="AL182" s="110"/>
      <c r="AM182" s="110"/>
      <c r="AN182" s="110"/>
      <c r="AO182" s="110"/>
      <c r="AP182" s="110">
        <f t="shared" si="13"/>
        <v>1600</v>
      </c>
      <c r="AQ182" s="110"/>
      <c r="AR182" s="110"/>
      <c r="AS182" s="110"/>
      <c r="AT182" s="110"/>
      <c r="AU182" s="110">
        <v>1600</v>
      </c>
      <c r="AV182" s="110"/>
      <c r="AW182" s="110"/>
      <c r="AX182" s="110"/>
      <c r="AY182" s="110"/>
      <c r="AZ182" s="110">
        <v>0</v>
      </c>
      <c r="BA182" s="110"/>
      <c r="BB182" s="110"/>
      <c r="BC182" s="110"/>
      <c r="BD182" s="110"/>
      <c r="BE182" s="110">
        <f t="shared" si="14"/>
        <v>1600</v>
      </c>
      <c r="BF182" s="110"/>
      <c r="BG182" s="110"/>
      <c r="BH182" s="110"/>
      <c r="BI182" s="110"/>
    </row>
    <row r="183" spans="1:61" s="42" customFormat="1" ht="45" customHeight="1">
      <c r="A183" s="112">
        <v>6</v>
      </c>
      <c r="B183" s="113"/>
      <c r="C183" s="113"/>
      <c r="D183" s="117" t="s">
        <v>277</v>
      </c>
      <c r="E183" s="59"/>
      <c r="F183" s="59"/>
      <c r="G183" s="59"/>
      <c r="H183" s="59"/>
      <c r="I183" s="59"/>
      <c r="J183" s="59"/>
      <c r="K183" s="59"/>
      <c r="L183" s="59"/>
      <c r="M183" s="59"/>
      <c r="N183" s="59"/>
      <c r="O183" s="59"/>
      <c r="P183" s="60"/>
      <c r="Q183" s="84" t="s">
        <v>264</v>
      </c>
      <c r="R183" s="84"/>
      <c r="S183" s="84"/>
      <c r="T183" s="84"/>
      <c r="U183" s="84"/>
      <c r="V183" s="117" t="s">
        <v>278</v>
      </c>
      <c r="W183" s="59"/>
      <c r="X183" s="59"/>
      <c r="Y183" s="59"/>
      <c r="Z183" s="59"/>
      <c r="AA183" s="59"/>
      <c r="AB183" s="59"/>
      <c r="AC183" s="59"/>
      <c r="AD183" s="59"/>
      <c r="AE183" s="60"/>
      <c r="AF183" s="110">
        <v>400</v>
      </c>
      <c r="AG183" s="110"/>
      <c r="AH183" s="110"/>
      <c r="AI183" s="110"/>
      <c r="AJ183" s="110"/>
      <c r="AK183" s="110">
        <v>0</v>
      </c>
      <c r="AL183" s="110"/>
      <c r="AM183" s="110"/>
      <c r="AN183" s="110"/>
      <c r="AO183" s="110"/>
      <c r="AP183" s="110">
        <f t="shared" si="13"/>
        <v>400</v>
      </c>
      <c r="AQ183" s="110"/>
      <c r="AR183" s="110"/>
      <c r="AS183" s="110"/>
      <c r="AT183" s="110"/>
      <c r="AU183" s="110">
        <v>400</v>
      </c>
      <c r="AV183" s="110"/>
      <c r="AW183" s="110"/>
      <c r="AX183" s="110"/>
      <c r="AY183" s="110"/>
      <c r="AZ183" s="110">
        <v>0</v>
      </c>
      <c r="BA183" s="110"/>
      <c r="BB183" s="110"/>
      <c r="BC183" s="110"/>
      <c r="BD183" s="110"/>
      <c r="BE183" s="110">
        <f t="shared" si="14"/>
        <v>400</v>
      </c>
      <c r="BF183" s="110"/>
      <c r="BG183" s="110"/>
      <c r="BH183" s="110"/>
      <c r="BI183" s="110"/>
    </row>
    <row r="184" spans="1:61" s="42" customFormat="1" ht="15" customHeight="1">
      <c r="A184" s="112">
        <v>7</v>
      </c>
      <c r="B184" s="113"/>
      <c r="C184" s="113"/>
      <c r="D184" s="117" t="s">
        <v>279</v>
      </c>
      <c r="E184" s="59"/>
      <c r="F184" s="59"/>
      <c r="G184" s="59"/>
      <c r="H184" s="59"/>
      <c r="I184" s="59"/>
      <c r="J184" s="59"/>
      <c r="K184" s="59"/>
      <c r="L184" s="59"/>
      <c r="M184" s="59"/>
      <c r="N184" s="59"/>
      <c r="O184" s="59"/>
      <c r="P184" s="60"/>
      <c r="Q184" s="84" t="s">
        <v>264</v>
      </c>
      <c r="R184" s="84"/>
      <c r="S184" s="84"/>
      <c r="T184" s="84"/>
      <c r="U184" s="84"/>
      <c r="V184" s="117" t="s">
        <v>275</v>
      </c>
      <c r="W184" s="59"/>
      <c r="X184" s="59"/>
      <c r="Y184" s="59"/>
      <c r="Z184" s="59"/>
      <c r="AA184" s="59"/>
      <c r="AB184" s="59"/>
      <c r="AC184" s="59"/>
      <c r="AD184" s="59"/>
      <c r="AE184" s="60"/>
      <c r="AF184" s="110">
        <v>1</v>
      </c>
      <c r="AG184" s="110"/>
      <c r="AH184" s="110"/>
      <c r="AI184" s="110"/>
      <c r="AJ184" s="110"/>
      <c r="AK184" s="110">
        <v>0</v>
      </c>
      <c r="AL184" s="110"/>
      <c r="AM184" s="110"/>
      <c r="AN184" s="110"/>
      <c r="AO184" s="110"/>
      <c r="AP184" s="110">
        <f t="shared" si="13"/>
        <v>1</v>
      </c>
      <c r="AQ184" s="110"/>
      <c r="AR184" s="110"/>
      <c r="AS184" s="110"/>
      <c r="AT184" s="110"/>
      <c r="AU184" s="110">
        <v>1</v>
      </c>
      <c r="AV184" s="110"/>
      <c r="AW184" s="110"/>
      <c r="AX184" s="110"/>
      <c r="AY184" s="110"/>
      <c r="AZ184" s="110">
        <v>0</v>
      </c>
      <c r="BA184" s="110"/>
      <c r="BB184" s="110"/>
      <c r="BC184" s="110"/>
      <c r="BD184" s="110"/>
      <c r="BE184" s="110">
        <f t="shared" si="14"/>
        <v>1</v>
      </c>
      <c r="BF184" s="110"/>
      <c r="BG184" s="110"/>
      <c r="BH184" s="110"/>
      <c r="BI184" s="110"/>
    </row>
    <row r="185" spans="1:61" s="42" customFormat="1" ht="45" customHeight="1">
      <c r="A185" s="112">
        <v>16</v>
      </c>
      <c r="B185" s="113"/>
      <c r="C185" s="113"/>
      <c r="D185" s="117" t="s">
        <v>280</v>
      </c>
      <c r="E185" s="59"/>
      <c r="F185" s="59"/>
      <c r="G185" s="59"/>
      <c r="H185" s="59"/>
      <c r="I185" s="59"/>
      <c r="J185" s="59"/>
      <c r="K185" s="59"/>
      <c r="L185" s="59"/>
      <c r="M185" s="59"/>
      <c r="N185" s="59"/>
      <c r="O185" s="59"/>
      <c r="P185" s="60"/>
      <c r="Q185" s="84" t="s">
        <v>264</v>
      </c>
      <c r="R185" s="84"/>
      <c r="S185" s="84"/>
      <c r="T185" s="84"/>
      <c r="U185" s="84"/>
      <c r="V185" s="117" t="s">
        <v>281</v>
      </c>
      <c r="W185" s="59"/>
      <c r="X185" s="59"/>
      <c r="Y185" s="59"/>
      <c r="Z185" s="59"/>
      <c r="AA185" s="59"/>
      <c r="AB185" s="59"/>
      <c r="AC185" s="59"/>
      <c r="AD185" s="59"/>
      <c r="AE185" s="60"/>
      <c r="AF185" s="110">
        <v>0</v>
      </c>
      <c r="AG185" s="110"/>
      <c r="AH185" s="110"/>
      <c r="AI185" s="110"/>
      <c r="AJ185" s="110"/>
      <c r="AK185" s="110">
        <v>0</v>
      </c>
      <c r="AL185" s="110"/>
      <c r="AM185" s="110"/>
      <c r="AN185" s="110"/>
      <c r="AO185" s="110"/>
      <c r="AP185" s="110">
        <f t="shared" si="13"/>
        <v>0</v>
      </c>
      <c r="AQ185" s="110"/>
      <c r="AR185" s="110"/>
      <c r="AS185" s="110"/>
      <c r="AT185" s="110"/>
      <c r="AU185" s="110">
        <v>0</v>
      </c>
      <c r="AV185" s="110"/>
      <c r="AW185" s="110"/>
      <c r="AX185" s="110"/>
      <c r="AY185" s="110"/>
      <c r="AZ185" s="110">
        <v>0</v>
      </c>
      <c r="BA185" s="110"/>
      <c r="BB185" s="110"/>
      <c r="BC185" s="110"/>
      <c r="BD185" s="110"/>
      <c r="BE185" s="110">
        <f t="shared" si="14"/>
        <v>0</v>
      </c>
      <c r="BF185" s="110"/>
      <c r="BG185" s="110"/>
      <c r="BH185" s="110"/>
      <c r="BI185" s="110"/>
    </row>
    <row r="186" spans="1:61" s="8" customFormat="1" ht="14.25">
      <c r="A186" s="114">
        <v>0</v>
      </c>
      <c r="B186" s="115"/>
      <c r="C186" s="115"/>
      <c r="D186" s="118" t="s">
        <v>282</v>
      </c>
      <c r="E186" s="53"/>
      <c r="F186" s="53"/>
      <c r="G186" s="53"/>
      <c r="H186" s="53"/>
      <c r="I186" s="53"/>
      <c r="J186" s="53"/>
      <c r="K186" s="53"/>
      <c r="L186" s="53"/>
      <c r="M186" s="53"/>
      <c r="N186" s="53"/>
      <c r="O186" s="53"/>
      <c r="P186" s="54"/>
      <c r="Q186" s="119"/>
      <c r="R186" s="119"/>
      <c r="S186" s="119"/>
      <c r="T186" s="119"/>
      <c r="U186" s="119"/>
      <c r="V186" s="118"/>
      <c r="W186" s="53"/>
      <c r="X186" s="53"/>
      <c r="Y186" s="53"/>
      <c r="Z186" s="53"/>
      <c r="AA186" s="53"/>
      <c r="AB186" s="53"/>
      <c r="AC186" s="53"/>
      <c r="AD186" s="53"/>
      <c r="AE186" s="54"/>
      <c r="AF186" s="111"/>
      <c r="AG186" s="111"/>
      <c r="AH186" s="111"/>
      <c r="AI186" s="111"/>
      <c r="AJ186" s="111"/>
      <c r="AK186" s="111"/>
      <c r="AL186" s="111"/>
      <c r="AM186" s="111"/>
      <c r="AN186" s="111"/>
      <c r="AO186" s="111"/>
      <c r="AP186" s="111">
        <f t="shared" si="13"/>
        <v>0</v>
      </c>
      <c r="AQ186" s="111"/>
      <c r="AR186" s="111"/>
      <c r="AS186" s="111"/>
      <c r="AT186" s="111"/>
      <c r="AU186" s="111"/>
      <c r="AV186" s="111"/>
      <c r="AW186" s="111"/>
      <c r="AX186" s="111"/>
      <c r="AY186" s="111"/>
      <c r="AZ186" s="111"/>
      <c r="BA186" s="111"/>
      <c r="BB186" s="111"/>
      <c r="BC186" s="111"/>
      <c r="BD186" s="111"/>
      <c r="BE186" s="111">
        <f t="shared" si="14"/>
        <v>0</v>
      </c>
      <c r="BF186" s="111"/>
      <c r="BG186" s="111"/>
      <c r="BH186" s="111"/>
      <c r="BI186" s="111"/>
    </row>
    <row r="187" spans="1:61" s="42" customFormat="1" ht="57" customHeight="1">
      <c r="A187" s="112">
        <v>8</v>
      </c>
      <c r="B187" s="113"/>
      <c r="C187" s="113"/>
      <c r="D187" s="117" t="s">
        <v>283</v>
      </c>
      <c r="E187" s="59"/>
      <c r="F187" s="59"/>
      <c r="G187" s="59"/>
      <c r="H187" s="59"/>
      <c r="I187" s="59"/>
      <c r="J187" s="59"/>
      <c r="K187" s="59"/>
      <c r="L187" s="59"/>
      <c r="M187" s="59"/>
      <c r="N187" s="59"/>
      <c r="O187" s="59"/>
      <c r="P187" s="60"/>
      <c r="Q187" s="84" t="s">
        <v>264</v>
      </c>
      <c r="R187" s="84"/>
      <c r="S187" s="84"/>
      <c r="T187" s="84"/>
      <c r="U187" s="84"/>
      <c r="V187" s="117" t="s">
        <v>284</v>
      </c>
      <c r="W187" s="59"/>
      <c r="X187" s="59"/>
      <c r="Y187" s="59"/>
      <c r="Z187" s="59"/>
      <c r="AA187" s="59"/>
      <c r="AB187" s="59"/>
      <c r="AC187" s="59"/>
      <c r="AD187" s="59"/>
      <c r="AE187" s="60"/>
      <c r="AF187" s="110">
        <v>15</v>
      </c>
      <c r="AG187" s="110"/>
      <c r="AH187" s="110"/>
      <c r="AI187" s="110"/>
      <c r="AJ187" s="110"/>
      <c r="AK187" s="110">
        <v>0</v>
      </c>
      <c r="AL187" s="110"/>
      <c r="AM187" s="110"/>
      <c r="AN187" s="110"/>
      <c r="AO187" s="110"/>
      <c r="AP187" s="110">
        <f t="shared" si="13"/>
        <v>15</v>
      </c>
      <c r="AQ187" s="110"/>
      <c r="AR187" s="110"/>
      <c r="AS187" s="110"/>
      <c r="AT187" s="110"/>
      <c r="AU187" s="110">
        <v>15</v>
      </c>
      <c r="AV187" s="110"/>
      <c r="AW187" s="110"/>
      <c r="AX187" s="110"/>
      <c r="AY187" s="110"/>
      <c r="AZ187" s="110">
        <v>0</v>
      </c>
      <c r="BA187" s="110"/>
      <c r="BB187" s="110"/>
      <c r="BC187" s="110"/>
      <c r="BD187" s="110"/>
      <c r="BE187" s="110">
        <f t="shared" si="14"/>
        <v>15</v>
      </c>
      <c r="BF187" s="110"/>
      <c r="BG187" s="110"/>
      <c r="BH187" s="110"/>
      <c r="BI187" s="110"/>
    </row>
    <row r="188" spans="1:61" s="42" customFormat="1" ht="60" customHeight="1">
      <c r="A188" s="112">
        <v>9</v>
      </c>
      <c r="B188" s="113"/>
      <c r="C188" s="113"/>
      <c r="D188" s="117" t="s">
        <v>285</v>
      </c>
      <c r="E188" s="59"/>
      <c r="F188" s="59"/>
      <c r="G188" s="59"/>
      <c r="H188" s="59"/>
      <c r="I188" s="59"/>
      <c r="J188" s="59"/>
      <c r="K188" s="59"/>
      <c r="L188" s="59"/>
      <c r="M188" s="59"/>
      <c r="N188" s="59"/>
      <c r="O188" s="59"/>
      <c r="P188" s="60"/>
      <c r="Q188" s="84" t="s">
        <v>264</v>
      </c>
      <c r="R188" s="84"/>
      <c r="S188" s="84"/>
      <c r="T188" s="84"/>
      <c r="U188" s="84"/>
      <c r="V188" s="117" t="s">
        <v>284</v>
      </c>
      <c r="W188" s="59"/>
      <c r="X188" s="59"/>
      <c r="Y188" s="59"/>
      <c r="Z188" s="59"/>
      <c r="AA188" s="59"/>
      <c r="AB188" s="59"/>
      <c r="AC188" s="59"/>
      <c r="AD188" s="59"/>
      <c r="AE188" s="60"/>
      <c r="AF188" s="110">
        <v>10</v>
      </c>
      <c r="AG188" s="110"/>
      <c r="AH188" s="110"/>
      <c r="AI188" s="110"/>
      <c r="AJ188" s="110"/>
      <c r="AK188" s="110">
        <v>0</v>
      </c>
      <c r="AL188" s="110"/>
      <c r="AM188" s="110"/>
      <c r="AN188" s="110"/>
      <c r="AO188" s="110"/>
      <c r="AP188" s="110">
        <f t="shared" si="13"/>
        <v>10</v>
      </c>
      <c r="AQ188" s="110"/>
      <c r="AR188" s="110"/>
      <c r="AS188" s="110"/>
      <c r="AT188" s="110"/>
      <c r="AU188" s="110">
        <v>10</v>
      </c>
      <c r="AV188" s="110"/>
      <c r="AW188" s="110"/>
      <c r="AX188" s="110"/>
      <c r="AY188" s="110"/>
      <c r="AZ188" s="110">
        <v>0</v>
      </c>
      <c r="BA188" s="110"/>
      <c r="BB188" s="110"/>
      <c r="BC188" s="110"/>
      <c r="BD188" s="110"/>
      <c r="BE188" s="110">
        <f t="shared" si="14"/>
        <v>10</v>
      </c>
      <c r="BF188" s="110"/>
      <c r="BG188" s="110"/>
      <c r="BH188" s="110"/>
      <c r="BI188" s="110"/>
    </row>
    <row r="189" spans="1:61" s="42" customFormat="1" ht="75" customHeight="1">
      <c r="A189" s="112">
        <v>10</v>
      </c>
      <c r="B189" s="113"/>
      <c r="C189" s="113"/>
      <c r="D189" s="117" t="s">
        <v>286</v>
      </c>
      <c r="E189" s="59"/>
      <c r="F189" s="59"/>
      <c r="G189" s="59"/>
      <c r="H189" s="59"/>
      <c r="I189" s="59"/>
      <c r="J189" s="59"/>
      <c r="K189" s="59"/>
      <c r="L189" s="59"/>
      <c r="M189" s="59"/>
      <c r="N189" s="59"/>
      <c r="O189" s="59"/>
      <c r="P189" s="60"/>
      <c r="Q189" s="84" t="s">
        <v>264</v>
      </c>
      <c r="R189" s="84"/>
      <c r="S189" s="84"/>
      <c r="T189" s="84"/>
      <c r="U189" s="84"/>
      <c r="V189" s="117" t="s">
        <v>284</v>
      </c>
      <c r="W189" s="59"/>
      <c r="X189" s="59"/>
      <c r="Y189" s="59"/>
      <c r="Z189" s="59"/>
      <c r="AA189" s="59"/>
      <c r="AB189" s="59"/>
      <c r="AC189" s="59"/>
      <c r="AD189" s="59"/>
      <c r="AE189" s="60"/>
      <c r="AF189" s="110">
        <v>128</v>
      </c>
      <c r="AG189" s="110"/>
      <c r="AH189" s="110"/>
      <c r="AI189" s="110"/>
      <c r="AJ189" s="110"/>
      <c r="AK189" s="110">
        <v>0</v>
      </c>
      <c r="AL189" s="110"/>
      <c r="AM189" s="110"/>
      <c r="AN189" s="110"/>
      <c r="AO189" s="110"/>
      <c r="AP189" s="110">
        <f t="shared" si="13"/>
        <v>128</v>
      </c>
      <c r="AQ189" s="110"/>
      <c r="AR189" s="110"/>
      <c r="AS189" s="110"/>
      <c r="AT189" s="110"/>
      <c r="AU189" s="110">
        <v>128</v>
      </c>
      <c r="AV189" s="110"/>
      <c r="AW189" s="110"/>
      <c r="AX189" s="110"/>
      <c r="AY189" s="110"/>
      <c r="AZ189" s="110">
        <v>0</v>
      </c>
      <c r="BA189" s="110"/>
      <c r="BB189" s="110"/>
      <c r="BC189" s="110"/>
      <c r="BD189" s="110"/>
      <c r="BE189" s="110">
        <f t="shared" si="14"/>
        <v>128</v>
      </c>
      <c r="BF189" s="110"/>
      <c r="BG189" s="110"/>
      <c r="BH189" s="110"/>
      <c r="BI189" s="110"/>
    </row>
    <row r="190" spans="1:61" s="42" customFormat="1" ht="30" customHeight="1">
      <c r="A190" s="112">
        <v>11</v>
      </c>
      <c r="B190" s="113"/>
      <c r="C190" s="113"/>
      <c r="D190" s="117" t="s">
        <v>287</v>
      </c>
      <c r="E190" s="59"/>
      <c r="F190" s="59"/>
      <c r="G190" s="59"/>
      <c r="H190" s="59"/>
      <c r="I190" s="59"/>
      <c r="J190" s="59"/>
      <c r="K190" s="59"/>
      <c r="L190" s="59"/>
      <c r="M190" s="59"/>
      <c r="N190" s="59"/>
      <c r="O190" s="59"/>
      <c r="P190" s="60"/>
      <c r="Q190" s="84" t="s">
        <v>219</v>
      </c>
      <c r="R190" s="84"/>
      <c r="S190" s="84"/>
      <c r="T190" s="84"/>
      <c r="U190" s="84"/>
      <c r="V190" s="117" t="s">
        <v>288</v>
      </c>
      <c r="W190" s="59"/>
      <c r="X190" s="59"/>
      <c r="Y190" s="59"/>
      <c r="Z190" s="59"/>
      <c r="AA190" s="59"/>
      <c r="AB190" s="59"/>
      <c r="AC190" s="59"/>
      <c r="AD190" s="59"/>
      <c r="AE190" s="60"/>
      <c r="AF190" s="110">
        <v>253760</v>
      </c>
      <c r="AG190" s="110"/>
      <c r="AH190" s="110"/>
      <c r="AI190" s="110"/>
      <c r="AJ190" s="110"/>
      <c r="AK190" s="110">
        <v>0</v>
      </c>
      <c r="AL190" s="110"/>
      <c r="AM190" s="110"/>
      <c r="AN190" s="110"/>
      <c r="AO190" s="110"/>
      <c r="AP190" s="110">
        <f t="shared" si="13"/>
        <v>253760</v>
      </c>
      <c r="AQ190" s="110"/>
      <c r="AR190" s="110"/>
      <c r="AS190" s="110"/>
      <c r="AT190" s="110"/>
      <c r="AU190" s="110">
        <v>255790</v>
      </c>
      <c r="AV190" s="110"/>
      <c r="AW190" s="110"/>
      <c r="AX190" s="110"/>
      <c r="AY190" s="110"/>
      <c r="AZ190" s="110">
        <v>0</v>
      </c>
      <c r="BA190" s="110"/>
      <c r="BB190" s="110"/>
      <c r="BC190" s="110"/>
      <c r="BD190" s="110"/>
      <c r="BE190" s="110">
        <f t="shared" si="14"/>
        <v>255790</v>
      </c>
      <c r="BF190" s="110"/>
      <c r="BG190" s="110"/>
      <c r="BH190" s="110"/>
      <c r="BI190" s="110"/>
    </row>
    <row r="191" spans="1:61" s="42" customFormat="1" ht="60" customHeight="1">
      <c r="A191" s="112">
        <v>12</v>
      </c>
      <c r="B191" s="113"/>
      <c r="C191" s="113"/>
      <c r="D191" s="117" t="s">
        <v>289</v>
      </c>
      <c r="E191" s="59"/>
      <c r="F191" s="59"/>
      <c r="G191" s="59"/>
      <c r="H191" s="59"/>
      <c r="I191" s="59"/>
      <c r="J191" s="59"/>
      <c r="K191" s="59"/>
      <c r="L191" s="59"/>
      <c r="M191" s="59"/>
      <c r="N191" s="59"/>
      <c r="O191" s="59"/>
      <c r="P191" s="60"/>
      <c r="Q191" s="84" t="s">
        <v>264</v>
      </c>
      <c r="R191" s="84"/>
      <c r="S191" s="84"/>
      <c r="T191" s="84"/>
      <c r="U191" s="84"/>
      <c r="V191" s="117" t="s">
        <v>290</v>
      </c>
      <c r="W191" s="59"/>
      <c r="X191" s="59"/>
      <c r="Y191" s="59"/>
      <c r="Z191" s="59"/>
      <c r="AA191" s="59"/>
      <c r="AB191" s="59"/>
      <c r="AC191" s="59"/>
      <c r="AD191" s="59"/>
      <c r="AE191" s="60"/>
      <c r="AF191" s="110">
        <v>32</v>
      </c>
      <c r="AG191" s="110"/>
      <c r="AH191" s="110"/>
      <c r="AI191" s="110"/>
      <c r="AJ191" s="110"/>
      <c r="AK191" s="110">
        <v>0</v>
      </c>
      <c r="AL191" s="110"/>
      <c r="AM191" s="110"/>
      <c r="AN191" s="110"/>
      <c r="AO191" s="110"/>
      <c r="AP191" s="110">
        <f t="shared" si="13"/>
        <v>32</v>
      </c>
      <c r="AQ191" s="110"/>
      <c r="AR191" s="110"/>
      <c r="AS191" s="110"/>
      <c r="AT191" s="110"/>
      <c r="AU191" s="110">
        <v>32</v>
      </c>
      <c r="AV191" s="110"/>
      <c r="AW191" s="110"/>
      <c r="AX191" s="110"/>
      <c r="AY191" s="110"/>
      <c r="AZ191" s="110">
        <v>0</v>
      </c>
      <c r="BA191" s="110"/>
      <c r="BB191" s="110"/>
      <c r="BC191" s="110"/>
      <c r="BD191" s="110"/>
      <c r="BE191" s="110">
        <f t="shared" si="14"/>
        <v>32</v>
      </c>
      <c r="BF191" s="110"/>
      <c r="BG191" s="110"/>
      <c r="BH191" s="110"/>
      <c r="BI191" s="110"/>
    </row>
    <row r="192" spans="1:61" s="42" customFormat="1" ht="30" customHeight="1">
      <c r="A192" s="112">
        <v>13</v>
      </c>
      <c r="B192" s="113"/>
      <c r="C192" s="113"/>
      <c r="D192" s="117" t="s">
        <v>291</v>
      </c>
      <c r="E192" s="59"/>
      <c r="F192" s="59"/>
      <c r="G192" s="59"/>
      <c r="H192" s="59"/>
      <c r="I192" s="59"/>
      <c r="J192" s="59"/>
      <c r="K192" s="59"/>
      <c r="L192" s="59"/>
      <c r="M192" s="59"/>
      <c r="N192" s="59"/>
      <c r="O192" s="59"/>
      <c r="P192" s="60"/>
      <c r="Q192" s="84" t="s">
        <v>264</v>
      </c>
      <c r="R192" s="84"/>
      <c r="S192" s="84"/>
      <c r="T192" s="84"/>
      <c r="U192" s="84"/>
      <c r="V192" s="117" t="s">
        <v>292</v>
      </c>
      <c r="W192" s="59"/>
      <c r="X192" s="59"/>
      <c r="Y192" s="59"/>
      <c r="Z192" s="59"/>
      <c r="AA192" s="59"/>
      <c r="AB192" s="59"/>
      <c r="AC192" s="59"/>
      <c r="AD192" s="59"/>
      <c r="AE192" s="60"/>
      <c r="AF192" s="110">
        <v>1</v>
      </c>
      <c r="AG192" s="110"/>
      <c r="AH192" s="110"/>
      <c r="AI192" s="110"/>
      <c r="AJ192" s="110"/>
      <c r="AK192" s="110">
        <v>0</v>
      </c>
      <c r="AL192" s="110"/>
      <c r="AM192" s="110"/>
      <c r="AN192" s="110"/>
      <c r="AO192" s="110"/>
      <c r="AP192" s="110">
        <f t="shared" si="13"/>
        <v>1</v>
      </c>
      <c r="AQ192" s="110"/>
      <c r="AR192" s="110"/>
      <c r="AS192" s="110"/>
      <c r="AT192" s="110"/>
      <c r="AU192" s="110">
        <v>1</v>
      </c>
      <c r="AV192" s="110"/>
      <c r="AW192" s="110"/>
      <c r="AX192" s="110"/>
      <c r="AY192" s="110"/>
      <c r="AZ192" s="110">
        <v>0</v>
      </c>
      <c r="BA192" s="110"/>
      <c r="BB192" s="110"/>
      <c r="BC192" s="110"/>
      <c r="BD192" s="110"/>
      <c r="BE192" s="110">
        <f t="shared" si="14"/>
        <v>1</v>
      </c>
      <c r="BF192" s="110"/>
      <c r="BG192" s="110"/>
      <c r="BH192" s="110"/>
      <c r="BI192" s="110"/>
    </row>
    <row r="193" spans="1:79" s="42" customFormat="1" ht="45" customHeight="1">
      <c r="A193" s="112">
        <v>17</v>
      </c>
      <c r="B193" s="113"/>
      <c r="C193" s="113"/>
      <c r="D193" s="117" t="s">
        <v>293</v>
      </c>
      <c r="E193" s="59"/>
      <c r="F193" s="59"/>
      <c r="G193" s="59"/>
      <c r="H193" s="59"/>
      <c r="I193" s="59"/>
      <c r="J193" s="59"/>
      <c r="K193" s="59"/>
      <c r="L193" s="59"/>
      <c r="M193" s="59"/>
      <c r="N193" s="59"/>
      <c r="O193" s="59"/>
      <c r="P193" s="60"/>
      <c r="Q193" s="84" t="s">
        <v>219</v>
      </c>
      <c r="R193" s="84"/>
      <c r="S193" s="84"/>
      <c r="T193" s="84"/>
      <c r="U193" s="84"/>
      <c r="V193" s="117" t="s">
        <v>294</v>
      </c>
      <c r="W193" s="59"/>
      <c r="X193" s="59"/>
      <c r="Y193" s="59"/>
      <c r="Z193" s="59"/>
      <c r="AA193" s="59"/>
      <c r="AB193" s="59"/>
      <c r="AC193" s="59"/>
      <c r="AD193" s="59"/>
      <c r="AE193" s="60"/>
      <c r="AF193" s="110">
        <v>0</v>
      </c>
      <c r="AG193" s="110"/>
      <c r="AH193" s="110"/>
      <c r="AI193" s="110"/>
      <c r="AJ193" s="110"/>
      <c r="AK193" s="110">
        <v>0</v>
      </c>
      <c r="AL193" s="110"/>
      <c r="AM193" s="110"/>
      <c r="AN193" s="110"/>
      <c r="AO193" s="110"/>
      <c r="AP193" s="110">
        <f t="shared" si="13"/>
        <v>0</v>
      </c>
      <c r="AQ193" s="110"/>
      <c r="AR193" s="110"/>
      <c r="AS193" s="110"/>
      <c r="AT193" s="110"/>
      <c r="AU193" s="110">
        <v>0</v>
      </c>
      <c r="AV193" s="110"/>
      <c r="AW193" s="110"/>
      <c r="AX193" s="110"/>
      <c r="AY193" s="110"/>
      <c r="AZ193" s="110">
        <v>0</v>
      </c>
      <c r="BA193" s="110"/>
      <c r="BB193" s="110"/>
      <c r="BC193" s="110"/>
      <c r="BD193" s="110"/>
      <c r="BE193" s="110">
        <f t="shared" si="14"/>
        <v>0</v>
      </c>
      <c r="BF193" s="110"/>
      <c r="BG193" s="110"/>
      <c r="BH193" s="110"/>
      <c r="BI193" s="110"/>
    </row>
    <row r="194" spans="1:79" s="8" customFormat="1" ht="14.25">
      <c r="A194" s="114">
        <v>0</v>
      </c>
      <c r="B194" s="115"/>
      <c r="C194" s="115"/>
      <c r="D194" s="118" t="s">
        <v>295</v>
      </c>
      <c r="E194" s="53"/>
      <c r="F194" s="53"/>
      <c r="G194" s="53"/>
      <c r="H194" s="53"/>
      <c r="I194" s="53"/>
      <c r="J194" s="53"/>
      <c r="K194" s="53"/>
      <c r="L194" s="53"/>
      <c r="M194" s="53"/>
      <c r="N194" s="53"/>
      <c r="O194" s="53"/>
      <c r="P194" s="54"/>
      <c r="Q194" s="119"/>
      <c r="R194" s="119"/>
      <c r="S194" s="119"/>
      <c r="T194" s="119"/>
      <c r="U194" s="119"/>
      <c r="V194" s="118"/>
      <c r="W194" s="53"/>
      <c r="X194" s="53"/>
      <c r="Y194" s="53"/>
      <c r="Z194" s="53"/>
      <c r="AA194" s="53"/>
      <c r="AB194" s="53"/>
      <c r="AC194" s="53"/>
      <c r="AD194" s="53"/>
      <c r="AE194" s="54"/>
      <c r="AF194" s="111"/>
      <c r="AG194" s="111"/>
      <c r="AH194" s="111"/>
      <c r="AI194" s="111"/>
      <c r="AJ194" s="111"/>
      <c r="AK194" s="111"/>
      <c r="AL194" s="111"/>
      <c r="AM194" s="111"/>
      <c r="AN194" s="111"/>
      <c r="AO194" s="111"/>
      <c r="AP194" s="111">
        <f t="shared" si="13"/>
        <v>0</v>
      </c>
      <c r="AQ194" s="111"/>
      <c r="AR194" s="111"/>
      <c r="AS194" s="111"/>
      <c r="AT194" s="111"/>
      <c r="AU194" s="111"/>
      <c r="AV194" s="111"/>
      <c r="AW194" s="111"/>
      <c r="AX194" s="111"/>
      <c r="AY194" s="111"/>
      <c r="AZ194" s="111"/>
      <c r="BA194" s="111"/>
      <c r="BB194" s="111"/>
      <c r="BC194" s="111"/>
      <c r="BD194" s="111"/>
      <c r="BE194" s="111">
        <f t="shared" si="14"/>
        <v>0</v>
      </c>
      <c r="BF194" s="111"/>
      <c r="BG194" s="111"/>
      <c r="BH194" s="111"/>
      <c r="BI194" s="111"/>
    </row>
    <row r="195" spans="1:79" s="42" customFormat="1" ht="42.75" customHeight="1">
      <c r="A195" s="112">
        <v>14</v>
      </c>
      <c r="B195" s="113"/>
      <c r="C195" s="113"/>
      <c r="D195" s="117" t="s">
        <v>296</v>
      </c>
      <c r="E195" s="59"/>
      <c r="F195" s="59"/>
      <c r="G195" s="59"/>
      <c r="H195" s="59"/>
      <c r="I195" s="59"/>
      <c r="J195" s="59"/>
      <c r="K195" s="59"/>
      <c r="L195" s="59"/>
      <c r="M195" s="59"/>
      <c r="N195" s="59"/>
      <c r="O195" s="59"/>
      <c r="P195" s="60"/>
      <c r="Q195" s="84" t="s">
        <v>297</v>
      </c>
      <c r="R195" s="84"/>
      <c r="S195" s="84"/>
      <c r="T195" s="84"/>
      <c r="U195" s="84"/>
      <c r="V195" s="117" t="s">
        <v>298</v>
      </c>
      <c r="W195" s="59"/>
      <c r="X195" s="59"/>
      <c r="Y195" s="59"/>
      <c r="Z195" s="59"/>
      <c r="AA195" s="59"/>
      <c r="AB195" s="59"/>
      <c r="AC195" s="59"/>
      <c r="AD195" s="59"/>
      <c r="AE195" s="60"/>
      <c r="AF195" s="110">
        <v>100</v>
      </c>
      <c r="AG195" s="110"/>
      <c r="AH195" s="110"/>
      <c r="AI195" s="110"/>
      <c r="AJ195" s="110"/>
      <c r="AK195" s="110">
        <v>0</v>
      </c>
      <c r="AL195" s="110"/>
      <c r="AM195" s="110"/>
      <c r="AN195" s="110"/>
      <c r="AO195" s="110"/>
      <c r="AP195" s="110">
        <f t="shared" si="13"/>
        <v>100</v>
      </c>
      <c r="AQ195" s="110"/>
      <c r="AR195" s="110"/>
      <c r="AS195" s="110"/>
      <c r="AT195" s="110"/>
      <c r="AU195" s="110">
        <v>100</v>
      </c>
      <c r="AV195" s="110"/>
      <c r="AW195" s="110"/>
      <c r="AX195" s="110"/>
      <c r="AY195" s="110"/>
      <c r="AZ195" s="110">
        <v>0</v>
      </c>
      <c r="BA195" s="110"/>
      <c r="BB195" s="110"/>
      <c r="BC195" s="110"/>
      <c r="BD195" s="110"/>
      <c r="BE195" s="110">
        <f t="shared" si="14"/>
        <v>100</v>
      </c>
      <c r="BF195" s="110"/>
      <c r="BG195" s="110"/>
      <c r="BH195" s="110"/>
      <c r="BI195" s="110"/>
    </row>
    <row r="196" spans="1:79" s="42" customFormat="1" ht="30" customHeight="1">
      <c r="A196" s="112">
        <v>18</v>
      </c>
      <c r="B196" s="113"/>
      <c r="C196" s="113"/>
      <c r="D196" s="117" t="s">
        <v>299</v>
      </c>
      <c r="E196" s="59"/>
      <c r="F196" s="59"/>
      <c r="G196" s="59"/>
      <c r="H196" s="59"/>
      <c r="I196" s="59"/>
      <c r="J196" s="59"/>
      <c r="K196" s="59"/>
      <c r="L196" s="59"/>
      <c r="M196" s="59"/>
      <c r="N196" s="59"/>
      <c r="O196" s="59"/>
      <c r="P196" s="60"/>
      <c r="Q196" s="84" t="s">
        <v>300</v>
      </c>
      <c r="R196" s="84"/>
      <c r="S196" s="84"/>
      <c r="T196" s="84"/>
      <c r="U196" s="84"/>
      <c r="V196" s="117" t="s">
        <v>275</v>
      </c>
      <c r="W196" s="59"/>
      <c r="X196" s="59"/>
      <c r="Y196" s="59"/>
      <c r="Z196" s="59"/>
      <c r="AA196" s="59"/>
      <c r="AB196" s="59"/>
      <c r="AC196" s="59"/>
      <c r="AD196" s="59"/>
      <c r="AE196" s="60"/>
      <c r="AF196" s="110">
        <v>0</v>
      </c>
      <c r="AG196" s="110"/>
      <c r="AH196" s="110"/>
      <c r="AI196" s="110"/>
      <c r="AJ196" s="110"/>
      <c r="AK196" s="110">
        <v>0</v>
      </c>
      <c r="AL196" s="110"/>
      <c r="AM196" s="110"/>
      <c r="AN196" s="110"/>
      <c r="AO196" s="110"/>
      <c r="AP196" s="110">
        <f t="shared" si="13"/>
        <v>0</v>
      </c>
      <c r="AQ196" s="110"/>
      <c r="AR196" s="110"/>
      <c r="AS196" s="110"/>
      <c r="AT196" s="110"/>
      <c r="AU196" s="110">
        <v>0</v>
      </c>
      <c r="AV196" s="110"/>
      <c r="AW196" s="110"/>
      <c r="AX196" s="110"/>
      <c r="AY196" s="110"/>
      <c r="AZ196" s="110">
        <v>0</v>
      </c>
      <c r="BA196" s="110"/>
      <c r="BB196" s="110"/>
      <c r="BC196" s="110"/>
      <c r="BD196" s="110"/>
      <c r="BE196" s="110">
        <f t="shared" si="14"/>
        <v>0</v>
      </c>
      <c r="BF196" s="110"/>
      <c r="BG196" s="110"/>
      <c r="BH196" s="110"/>
      <c r="BI196" s="110"/>
    </row>
    <row r="198" spans="1:79" ht="14.25" customHeight="1">
      <c r="A198" s="138" t="s">
        <v>156</v>
      </c>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8"/>
      <c r="AJ198" s="138"/>
      <c r="AK198" s="138"/>
      <c r="AL198" s="138"/>
      <c r="AM198" s="138"/>
      <c r="AN198" s="138"/>
      <c r="AO198" s="138"/>
      <c r="AP198" s="138"/>
      <c r="AQ198" s="138"/>
      <c r="AR198" s="138"/>
      <c r="AS198" s="138"/>
      <c r="AT198" s="138"/>
      <c r="AU198" s="138"/>
      <c r="AV198" s="138"/>
      <c r="AW198" s="138"/>
      <c r="AX198" s="138"/>
      <c r="AY198" s="138"/>
      <c r="AZ198" s="138"/>
      <c r="BA198" s="138"/>
      <c r="BB198" s="138"/>
      <c r="BC198" s="138"/>
      <c r="BD198" s="138"/>
      <c r="BE198" s="138"/>
      <c r="BF198" s="138"/>
      <c r="BG198" s="138"/>
      <c r="BH198" s="138"/>
      <c r="BI198" s="138"/>
      <c r="BJ198" s="138"/>
      <c r="BK198" s="138"/>
      <c r="BL198" s="138"/>
    </row>
    <row r="199" spans="1:79" ht="15" customHeight="1">
      <c r="A199" s="149" t="s">
        <v>229</v>
      </c>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c r="AG199" s="149"/>
      <c r="AH199" s="149"/>
      <c r="AI199" s="149"/>
      <c r="AJ199" s="149"/>
      <c r="AK199" s="149"/>
      <c r="AL199" s="149"/>
      <c r="AM199" s="149"/>
      <c r="AN199" s="149"/>
      <c r="AO199" s="149"/>
      <c r="AP199" s="149"/>
      <c r="AQ199" s="149"/>
      <c r="AR199" s="149"/>
      <c r="AS199" s="149"/>
      <c r="AT199" s="149"/>
      <c r="AU199" s="149"/>
      <c r="AV199" s="149"/>
      <c r="AW199" s="149"/>
      <c r="AX199" s="149"/>
      <c r="AY199" s="149"/>
      <c r="AZ199" s="149"/>
      <c r="BA199" s="149"/>
      <c r="BB199" s="149"/>
      <c r="BC199" s="149"/>
      <c r="BD199" s="149"/>
      <c r="BE199" s="149"/>
      <c r="BF199" s="149"/>
      <c r="BG199" s="149"/>
      <c r="BH199" s="149"/>
      <c r="BI199" s="149"/>
      <c r="BJ199" s="149"/>
      <c r="BK199" s="149"/>
      <c r="BL199" s="149"/>
      <c r="BM199" s="149"/>
      <c r="BN199" s="149"/>
      <c r="BO199" s="149"/>
      <c r="BP199" s="149"/>
      <c r="BQ199" s="149"/>
      <c r="BR199" s="149"/>
    </row>
    <row r="200" spans="1:79" ht="12.95" customHeight="1">
      <c r="A200" s="150" t="s">
        <v>20</v>
      </c>
      <c r="B200" s="151"/>
      <c r="C200" s="151"/>
      <c r="D200" s="151"/>
      <c r="E200" s="151"/>
      <c r="F200" s="151"/>
      <c r="G200" s="151"/>
      <c r="H200" s="151"/>
      <c r="I200" s="151"/>
      <c r="J200" s="151"/>
      <c r="K200" s="151"/>
      <c r="L200" s="151"/>
      <c r="M200" s="151"/>
      <c r="N200" s="151"/>
      <c r="O200" s="151"/>
      <c r="P200" s="151"/>
      <c r="Q200" s="151"/>
      <c r="R200" s="151"/>
      <c r="S200" s="151"/>
      <c r="T200" s="152"/>
      <c r="U200" s="84" t="s">
        <v>230</v>
      </c>
      <c r="V200" s="84"/>
      <c r="W200" s="84"/>
      <c r="X200" s="84"/>
      <c r="Y200" s="84"/>
      <c r="Z200" s="84"/>
      <c r="AA200" s="84"/>
      <c r="AB200" s="84"/>
      <c r="AC200" s="84"/>
      <c r="AD200" s="84"/>
      <c r="AE200" s="84" t="s">
        <v>231</v>
      </c>
      <c r="AF200" s="84"/>
      <c r="AG200" s="84"/>
      <c r="AH200" s="84"/>
      <c r="AI200" s="84"/>
      <c r="AJ200" s="84"/>
      <c r="AK200" s="84"/>
      <c r="AL200" s="84"/>
      <c r="AM200" s="84"/>
      <c r="AN200" s="84"/>
      <c r="AO200" s="84" t="s">
        <v>232</v>
      </c>
      <c r="AP200" s="84"/>
      <c r="AQ200" s="84"/>
      <c r="AR200" s="84"/>
      <c r="AS200" s="84"/>
      <c r="AT200" s="84"/>
      <c r="AU200" s="84"/>
      <c r="AV200" s="84"/>
      <c r="AW200" s="84"/>
      <c r="AX200" s="84"/>
      <c r="AY200" s="84" t="s">
        <v>233</v>
      </c>
      <c r="AZ200" s="84"/>
      <c r="BA200" s="84"/>
      <c r="BB200" s="84"/>
      <c r="BC200" s="84"/>
      <c r="BD200" s="84"/>
      <c r="BE200" s="84"/>
      <c r="BF200" s="84"/>
      <c r="BG200" s="84"/>
      <c r="BH200" s="84"/>
      <c r="BI200" s="84" t="s">
        <v>235</v>
      </c>
      <c r="BJ200" s="84"/>
      <c r="BK200" s="84"/>
      <c r="BL200" s="84"/>
      <c r="BM200" s="84"/>
      <c r="BN200" s="84"/>
      <c r="BO200" s="84"/>
      <c r="BP200" s="84"/>
      <c r="BQ200" s="84"/>
      <c r="BR200" s="84"/>
    </row>
    <row r="201" spans="1:79" ht="30" customHeight="1">
      <c r="A201" s="153"/>
      <c r="B201" s="154"/>
      <c r="C201" s="154"/>
      <c r="D201" s="154"/>
      <c r="E201" s="154"/>
      <c r="F201" s="154"/>
      <c r="G201" s="154"/>
      <c r="H201" s="154"/>
      <c r="I201" s="154"/>
      <c r="J201" s="154"/>
      <c r="K201" s="154"/>
      <c r="L201" s="154"/>
      <c r="M201" s="154"/>
      <c r="N201" s="154"/>
      <c r="O201" s="154"/>
      <c r="P201" s="154"/>
      <c r="Q201" s="154"/>
      <c r="R201" s="154"/>
      <c r="S201" s="154"/>
      <c r="T201" s="155"/>
      <c r="U201" s="84" t="s">
        <v>5</v>
      </c>
      <c r="V201" s="84"/>
      <c r="W201" s="84"/>
      <c r="X201" s="84"/>
      <c r="Y201" s="84"/>
      <c r="Z201" s="84" t="s">
        <v>4</v>
      </c>
      <c r="AA201" s="84"/>
      <c r="AB201" s="84"/>
      <c r="AC201" s="84"/>
      <c r="AD201" s="84"/>
      <c r="AE201" s="84" t="s">
        <v>5</v>
      </c>
      <c r="AF201" s="84"/>
      <c r="AG201" s="84"/>
      <c r="AH201" s="84"/>
      <c r="AI201" s="84"/>
      <c r="AJ201" s="84" t="s">
        <v>4</v>
      </c>
      <c r="AK201" s="84"/>
      <c r="AL201" s="84"/>
      <c r="AM201" s="84"/>
      <c r="AN201" s="84"/>
      <c r="AO201" s="84" t="s">
        <v>5</v>
      </c>
      <c r="AP201" s="84"/>
      <c r="AQ201" s="84"/>
      <c r="AR201" s="84"/>
      <c r="AS201" s="84"/>
      <c r="AT201" s="84" t="s">
        <v>4</v>
      </c>
      <c r="AU201" s="84"/>
      <c r="AV201" s="84"/>
      <c r="AW201" s="84"/>
      <c r="AX201" s="84"/>
      <c r="AY201" s="84" t="s">
        <v>5</v>
      </c>
      <c r="AZ201" s="84"/>
      <c r="BA201" s="84"/>
      <c r="BB201" s="84"/>
      <c r="BC201" s="84"/>
      <c r="BD201" s="84" t="s">
        <v>4</v>
      </c>
      <c r="BE201" s="84"/>
      <c r="BF201" s="84"/>
      <c r="BG201" s="84"/>
      <c r="BH201" s="84"/>
      <c r="BI201" s="84" t="s">
        <v>5</v>
      </c>
      <c r="BJ201" s="84"/>
      <c r="BK201" s="84"/>
      <c r="BL201" s="84"/>
      <c r="BM201" s="84"/>
      <c r="BN201" s="84" t="s">
        <v>4</v>
      </c>
      <c r="BO201" s="84"/>
      <c r="BP201" s="84"/>
      <c r="BQ201" s="84"/>
      <c r="BR201" s="84"/>
    </row>
    <row r="202" spans="1:79" ht="15" customHeight="1">
      <c r="A202" s="79">
        <v>1</v>
      </c>
      <c r="B202" s="80"/>
      <c r="C202" s="80"/>
      <c r="D202" s="80"/>
      <c r="E202" s="80"/>
      <c r="F202" s="80"/>
      <c r="G202" s="80"/>
      <c r="H202" s="80"/>
      <c r="I202" s="80"/>
      <c r="J202" s="80"/>
      <c r="K202" s="80"/>
      <c r="L202" s="80"/>
      <c r="M202" s="80"/>
      <c r="N202" s="80"/>
      <c r="O202" s="80"/>
      <c r="P202" s="80"/>
      <c r="Q202" s="80"/>
      <c r="R202" s="80"/>
      <c r="S202" s="80"/>
      <c r="T202" s="81"/>
      <c r="U202" s="84">
        <v>2</v>
      </c>
      <c r="V202" s="84"/>
      <c r="W202" s="84"/>
      <c r="X202" s="84"/>
      <c r="Y202" s="84"/>
      <c r="Z202" s="84">
        <v>3</v>
      </c>
      <c r="AA202" s="84"/>
      <c r="AB202" s="84"/>
      <c r="AC202" s="84"/>
      <c r="AD202" s="84"/>
      <c r="AE202" s="84">
        <v>4</v>
      </c>
      <c r="AF202" s="84"/>
      <c r="AG202" s="84"/>
      <c r="AH202" s="84"/>
      <c r="AI202" s="84"/>
      <c r="AJ202" s="84">
        <v>5</v>
      </c>
      <c r="AK202" s="84"/>
      <c r="AL202" s="84"/>
      <c r="AM202" s="84"/>
      <c r="AN202" s="84"/>
      <c r="AO202" s="84">
        <v>6</v>
      </c>
      <c r="AP202" s="84"/>
      <c r="AQ202" s="84"/>
      <c r="AR202" s="84"/>
      <c r="AS202" s="84"/>
      <c r="AT202" s="84">
        <v>7</v>
      </c>
      <c r="AU202" s="84"/>
      <c r="AV202" s="84"/>
      <c r="AW202" s="84"/>
      <c r="AX202" s="84"/>
      <c r="AY202" s="84">
        <v>8</v>
      </c>
      <c r="AZ202" s="84"/>
      <c r="BA202" s="84"/>
      <c r="BB202" s="84"/>
      <c r="BC202" s="84"/>
      <c r="BD202" s="84">
        <v>9</v>
      </c>
      <c r="BE202" s="84"/>
      <c r="BF202" s="84"/>
      <c r="BG202" s="84"/>
      <c r="BH202" s="84"/>
      <c r="BI202" s="84">
        <v>10</v>
      </c>
      <c r="BJ202" s="84"/>
      <c r="BK202" s="84"/>
      <c r="BL202" s="84"/>
      <c r="BM202" s="84"/>
      <c r="BN202" s="84">
        <v>11</v>
      </c>
      <c r="BO202" s="84"/>
      <c r="BP202" s="84"/>
      <c r="BQ202" s="84"/>
      <c r="BR202" s="84"/>
    </row>
    <row r="203" spans="1:79" s="2" customFormat="1" ht="15.75" hidden="1" customHeight="1">
      <c r="A203" s="70" t="s">
        <v>78</v>
      </c>
      <c r="B203" s="71"/>
      <c r="C203" s="71"/>
      <c r="D203" s="71"/>
      <c r="E203" s="71"/>
      <c r="F203" s="71"/>
      <c r="G203" s="71"/>
      <c r="H203" s="71"/>
      <c r="I203" s="71"/>
      <c r="J203" s="71"/>
      <c r="K203" s="71"/>
      <c r="L203" s="71"/>
      <c r="M203" s="71"/>
      <c r="N203" s="71"/>
      <c r="O203" s="71"/>
      <c r="P203" s="71"/>
      <c r="Q203" s="71"/>
      <c r="R203" s="71"/>
      <c r="S203" s="71"/>
      <c r="T203" s="72"/>
      <c r="U203" s="83" t="s">
        <v>86</v>
      </c>
      <c r="V203" s="83"/>
      <c r="W203" s="83"/>
      <c r="X203" s="83"/>
      <c r="Y203" s="83"/>
      <c r="Z203" s="82" t="s">
        <v>87</v>
      </c>
      <c r="AA203" s="82"/>
      <c r="AB203" s="82"/>
      <c r="AC203" s="82"/>
      <c r="AD203" s="82"/>
      <c r="AE203" s="83" t="s">
        <v>88</v>
      </c>
      <c r="AF203" s="83"/>
      <c r="AG203" s="83"/>
      <c r="AH203" s="83"/>
      <c r="AI203" s="83"/>
      <c r="AJ203" s="82" t="s">
        <v>89</v>
      </c>
      <c r="AK203" s="82"/>
      <c r="AL203" s="82"/>
      <c r="AM203" s="82"/>
      <c r="AN203" s="82"/>
      <c r="AO203" s="83" t="s">
        <v>79</v>
      </c>
      <c r="AP203" s="83"/>
      <c r="AQ203" s="83"/>
      <c r="AR203" s="83"/>
      <c r="AS203" s="83"/>
      <c r="AT203" s="82" t="s">
        <v>80</v>
      </c>
      <c r="AU203" s="82"/>
      <c r="AV203" s="82"/>
      <c r="AW203" s="82"/>
      <c r="AX203" s="82"/>
      <c r="AY203" s="83" t="s">
        <v>81</v>
      </c>
      <c r="AZ203" s="83"/>
      <c r="BA203" s="83"/>
      <c r="BB203" s="83"/>
      <c r="BC203" s="83"/>
      <c r="BD203" s="82" t="s">
        <v>82</v>
      </c>
      <c r="BE203" s="82"/>
      <c r="BF203" s="82"/>
      <c r="BG203" s="82"/>
      <c r="BH203" s="82"/>
      <c r="BI203" s="83" t="s">
        <v>83</v>
      </c>
      <c r="BJ203" s="83"/>
      <c r="BK203" s="83"/>
      <c r="BL203" s="83"/>
      <c r="BM203" s="83"/>
      <c r="BN203" s="82" t="s">
        <v>84</v>
      </c>
      <c r="BO203" s="82"/>
      <c r="BP203" s="82"/>
      <c r="BQ203" s="82"/>
      <c r="BR203" s="82"/>
      <c r="CA203" t="s">
        <v>49</v>
      </c>
    </row>
    <row r="204" spans="1:79" s="42" customFormat="1" ht="12.75" customHeight="1">
      <c r="A204" s="62" t="s">
        <v>301</v>
      </c>
      <c r="B204" s="59"/>
      <c r="C204" s="59"/>
      <c r="D204" s="59"/>
      <c r="E204" s="59"/>
      <c r="F204" s="59"/>
      <c r="G204" s="59"/>
      <c r="H204" s="59"/>
      <c r="I204" s="59"/>
      <c r="J204" s="59"/>
      <c r="K204" s="59"/>
      <c r="L204" s="59"/>
      <c r="M204" s="59"/>
      <c r="N204" s="59"/>
      <c r="O204" s="59"/>
      <c r="P204" s="59"/>
      <c r="Q204" s="59"/>
      <c r="R204" s="59"/>
      <c r="S204" s="59"/>
      <c r="T204" s="60"/>
      <c r="U204" s="108">
        <v>391256.43</v>
      </c>
      <c r="V204" s="108"/>
      <c r="W204" s="108"/>
      <c r="X204" s="108"/>
      <c r="Y204" s="108"/>
      <c r="Z204" s="102">
        <v>0</v>
      </c>
      <c r="AA204" s="102"/>
      <c r="AB204" s="102"/>
      <c r="AC204" s="102"/>
      <c r="AD204" s="102"/>
      <c r="AE204" s="108">
        <v>683000</v>
      </c>
      <c r="AF204" s="108"/>
      <c r="AG204" s="108"/>
      <c r="AH204" s="108"/>
      <c r="AI204" s="108"/>
      <c r="AJ204" s="102">
        <v>0</v>
      </c>
      <c r="AK204" s="102"/>
      <c r="AL204" s="102"/>
      <c r="AM204" s="102"/>
      <c r="AN204" s="102"/>
      <c r="AO204" s="108">
        <v>739500</v>
      </c>
      <c r="AP204" s="108"/>
      <c r="AQ204" s="108"/>
      <c r="AR204" s="108"/>
      <c r="AS204" s="108"/>
      <c r="AT204" s="102">
        <v>0</v>
      </c>
      <c r="AU204" s="102"/>
      <c r="AV204" s="102"/>
      <c r="AW204" s="102"/>
      <c r="AX204" s="102"/>
      <c r="AY204" s="108">
        <v>754290</v>
      </c>
      <c r="AZ204" s="108"/>
      <c r="BA204" s="108"/>
      <c r="BB204" s="108"/>
      <c r="BC204" s="108"/>
      <c r="BD204" s="102">
        <v>0</v>
      </c>
      <c r="BE204" s="102"/>
      <c r="BF204" s="102"/>
      <c r="BG204" s="102"/>
      <c r="BH204" s="102"/>
      <c r="BI204" s="108">
        <v>760325</v>
      </c>
      <c r="BJ204" s="108"/>
      <c r="BK204" s="108"/>
      <c r="BL204" s="108"/>
      <c r="BM204" s="108"/>
      <c r="BN204" s="102">
        <v>0</v>
      </c>
      <c r="BO204" s="102"/>
      <c r="BP204" s="102"/>
      <c r="BQ204" s="102"/>
      <c r="BR204" s="102"/>
      <c r="CA204" s="42" t="s">
        <v>50</v>
      </c>
    </row>
    <row r="205" spans="1:79" s="42" customFormat="1" ht="12.75" customHeight="1">
      <c r="A205" s="62" t="s">
        <v>302</v>
      </c>
      <c r="B205" s="59"/>
      <c r="C205" s="59"/>
      <c r="D205" s="59"/>
      <c r="E205" s="59"/>
      <c r="F205" s="59"/>
      <c r="G205" s="59"/>
      <c r="H205" s="59"/>
      <c r="I205" s="59"/>
      <c r="J205" s="59"/>
      <c r="K205" s="59"/>
      <c r="L205" s="59"/>
      <c r="M205" s="59"/>
      <c r="N205" s="59"/>
      <c r="O205" s="59"/>
      <c r="P205" s="59"/>
      <c r="Q205" s="59"/>
      <c r="R205" s="59"/>
      <c r="S205" s="59"/>
      <c r="T205" s="60"/>
      <c r="U205" s="108">
        <v>391256</v>
      </c>
      <c r="V205" s="108"/>
      <c r="W205" s="108"/>
      <c r="X205" s="108"/>
      <c r="Y205" s="108"/>
      <c r="Z205" s="102">
        <v>0</v>
      </c>
      <c r="AA205" s="102"/>
      <c r="AB205" s="102"/>
      <c r="AC205" s="102"/>
      <c r="AD205" s="102"/>
      <c r="AE205" s="108">
        <v>683000</v>
      </c>
      <c r="AF205" s="108"/>
      <c r="AG205" s="108"/>
      <c r="AH205" s="108"/>
      <c r="AI205" s="108"/>
      <c r="AJ205" s="102">
        <v>0</v>
      </c>
      <c r="AK205" s="102"/>
      <c r="AL205" s="102"/>
      <c r="AM205" s="102"/>
      <c r="AN205" s="102"/>
      <c r="AO205" s="108">
        <v>739500</v>
      </c>
      <c r="AP205" s="108"/>
      <c r="AQ205" s="108"/>
      <c r="AR205" s="108"/>
      <c r="AS205" s="108"/>
      <c r="AT205" s="102">
        <v>0</v>
      </c>
      <c r="AU205" s="102"/>
      <c r="AV205" s="102"/>
      <c r="AW205" s="102"/>
      <c r="AX205" s="102"/>
      <c r="AY205" s="108">
        <v>754290</v>
      </c>
      <c r="AZ205" s="108"/>
      <c r="BA205" s="108"/>
      <c r="BB205" s="108"/>
      <c r="BC205" s="108"/>
      <c r="BD205" s="102">
        <v>0</v>
      </c>
      <c r="BE205" s="102"/>
      <c r="BF205" s="102"/>
      <c r="BG205" s="102"/>
      <c r="BH205" s="102"/>
      <c r="BI205" s="108">
        <v>760325</v>
      </c>
      <c r="BJ205" s="108"/>
      <c r="BK205" s="108"/>
      <c r="BL205" s="108"/>
      <c r="BM205" s="108"/>
      <c r="BN205" s="102">
        <v>0</v>
      </c>
      <c r="BO205" s="102"/>
      <c r="BP205" s="102"/>
      <c r="BQ205" s="102"/>
      <c r="BR205" s="102"/>
    </row>
    <row r="206" spans="1:79" s="42" customFormat="1" ht="12.75" customHeight="1">
      <c r="A206" s="62" t="s">
        <v>303</v>
      </c>
      <c r="B206" s="59"/>
      <c r="C206" s="59"/>
      <c r="D206" s="59"/>
      <c r="E206" s="59"/>
      <c r="F206" s="59"/>
      <c r="G206" s="59"/>
      <c r="H206" s="59"/>
      <c r="I206" s="59"/>
      <c r="J206" s="59"/>
      <c r="K206" s="59"/>
      <c r="L206" s="59"/>
      <c r="M206" s="59"/>
      <c r="N206" s="59"/>
      <c r="O206" s="59"/>
      <c r="P206" s="59"/>
      <c r="Q206" s="59"/>
      <c r="R206" s="59"/>
      <c r="S206" s="59"/>
      <c r="T206" s="60"/>
      <c r="U206" s="108">
        <v>295509</v>
      </c>
      <c r="V206" s="108"/>
      <c r="W206" s="108"/>
      <c r="X206" s="108"/>
      <c r="Y206" s="108"/>
      <c r="Z206" s="102">
        <v>0</v>
      </c>
      <c r="AA206" s="102"/>
      <c r="AB206" s="102"/>
      <c r="AC206" s="102"/>
      <c r="AD206" s="102"/>
      <c r="AE206" s="108">
        <v>429000</v>
      </c>
      <c r="AF206" s="108"/>
      <c r="AG206" s="108"/>
      <c r="AH206" s="108"/>
      <c r="AI206" s="108"/>
      <c r="AJ206" s="102">
        <v>0</v>
      </c>
      <c r="AK206" s="102"/>
      <c r="AL206" s="102"/>
      <c r="AM206" s="102"/>
      <c r="AN206" s="102"/>
      <c r="AO206" s="108">
        <v>518100</v>
      </c>
      <c r="AP206" s="108"/>
      <c r="AQ206" s="108"/>
      <c r="AR206" s="108"/>
      <c r="AS206" s="108"/>
      <c r="AT206" s="102">
        <v>0</v>
      </c>
      <c r="AU206" s="102"/>
      <c r="AV206" s="102"/>
      <c r="AW206" s="102"/>
      <c r="AX206" s="102"/>
      <c r="AY206" s="108">
        <v>528462</v>
      </c>
      <c r="AZ206" s="108"/>
      <c r="BA206" s="108"/>
      <c r="BB206" s="108"/>
      <c r="BC206" s="108"/>
      <c r="BD206" s="102">
        <v>0</v>
      </c>
      <c r="BE206" s="102"/>
      <c r="BF206" s="102"/>
      <c r="BG206" s="102"/>
      <c r="BH206" s="102"/>
      <c r="BI206" s="108">
        <v>532690</v>
      </c>
      <c r="BJ206" s="108"/>
      <c r="BK206" s="108"/>
      <c r="BL206" s="108"/>
      <c r="BM206" s="108"/>
      <c r="BN206" s="102">
        <v>0</v>
      </c>
      <c r="BO206" s="102"/>
      <c r="BP206" s="102"/>
      <c r="BQ206" s="102"/>
      <c r="BR206" s="102"/>
    </row>
    <row r="207" spans="1:79" s="42" customFormat="1" ht="12.75" customHeight="1">
      <c r="A207" s="62" t="s">
        <v>304</v>
      </c>
      <c r="B207" s="59"/>
      <c r="C207" s="59"/>
      <c r="D207" s="59"/>
      <c r="E207" s="59"/>
      <c r="F207" s="59"/>
      <c r="G207" s="59"/>
      <c r="H207" s="59"/>
      <c r="I207" s="59"/>
      <c r="J207" s="59"/>
      <c r="K207" s="59"/>
      <c r="L207" s="59"/>
      <c r="M207" s="59"/>
      <c r="N207" s="59"/>
      <c r="O207" s="59"/>
      <c r="P207" s="59"/>
      <c r="Q207" s="59"/>
      <c r="R207" s="59"/>
      <c r="S207" s="59"/>
      <c r="T207" s="60"/>
      <c r="U207" s="108">
        <v>490302</v>
      </c>
      <c r="V207" s="108"/>
      <c r="W207" s="108"/>
      <c r="X207" s="108"/>
      <c r="Y207" s="108"/>
      <c r="Z207" s="102">
        <v>0</v>
      </c>
      <c r="AA207" s="102"/>
      <c r="AB207" s="102"/>
      <c r="AC207" s="102"/>
      <c r="AD207" s="102"/>
      <c r="AE207" s="108">
        <v>747000</v>
      </c>
      <c r="AF207" s="108"/>
      <c r="AG207" s="108"/>
      <c r="AH207" s="108"/>
      <c r="AI207" s="108"/>
      <c r="AJ207" s="102">
        <v>0</v>
      </c>
      <c r="AK207" s="102"/>
      <c r="AL207" s="102"/>
      <c r="AM207" s="102"/>
      <c r="AN207" s="102"/>
      <c r="AO207" s="108">
        <v>557800</v>
      </c>
      <c r="AP207" s="108"/>
      <c r="AQ207" s="108"/>
      <c r="AR207" s="108"/>
      <c r="AS207" s="108"/>
      <c r="AT207" s="102">
        <v>0</v>
      </c>
      <c r="AU207" s="102"/>
      <c r="AV207" s="102"/>
      <c r="AW207" s="102"/>
      <c r="AX207" s="102"/>
      <c r="AY207" s="108">
        <v>568956</v>
      </c>
      <c r="AZ207" s="108"/>
      <c r="BA207" s="108"/>
      <c r="BB207" s="108"/>
      <c r="BC207" s="108"/>
      <c r="BD207" s="102">
        <v>0</v>
      </c>
      <c r="BE207" s="102"/>
      <c r="BF207" s="102"/>
      <c r="BG207" s="102"/>
      <c r="BH207" s="102"/>
      <c r="BI207" s="108">
        <v>573506</v>
      </c>
      <c r="BJ207" s="108"/>
      <c r="BK207" s="108"/>
      <c r="BL207" s="108"/>
      <c r="BM207" s="108"/>
      <c r="BN207" s="102">
        <v>0</v>
      </c>
      <c r="BO207" s="102"/>
      <c r="BP207" s="102"/>
      <c r="BQ207" s="102"/>
      <c r="BR207" s="102"/>
    </row>
    <row r="208" spans="1:79" s="42" customFormat="1" ht="12.75" customHeight="1">
      <c r="A208" s="62" t="s">
        <v>305</v>
      </c>
      <c r="B208" s="59"/>
      <c r="C208" s="59"/>
      <c r="D208" s="59"/>
      <c r="E208" s="59"/>
      <c r="F208" s="59"/>
      <c r="G208" s="59"/>
      <c r="H208" s="59"/>
      <c r="I208" s="59"/>
      <c r="J208" s="59"/>
      <c r="K208" s="59"/>
      <c r="L208" s="59"/>
      <c r="M208" s="59"/>
      <c r="N208" s="59"/>
      <c r="O208" s="59"/>
      <c r="P208" s="59"/>
      <c r="Q208" s="59"/>
      <c r="R208" s="59"/>
      <c r="S208" s="59"/>
      <c r="T208" s="60"/>
      <c r="U208" s="108">
        <v>108900</v>
      </c>
      <c r="V208" s="108"/>
      <c r="W208" s="108"/>
      <c r="X208" s="108"/>
      <c r="Y208" s="108"/>
      <c r="Z208" s="102">
        <v>0</v>
      </c>
      <c r="AA208" s="102"/>
      <c r="AB208" s="102"/>
      <c r="AC208" s="102"/>
      <c r="AD208" s="102"/>
      <c r="AE208" s="108">
        <v>167020</v>
      </c>
      <c r="AF208" s="108"/>
      <c r="AG208" s="108"/>
      <c r="AH208" s="108"/>
      <c r="AI208" s="108"/>
      <c r="AJ208" s="102">
        <v>0</v>
      </c>
      <c r="AK208" s="102"/>
      <c r="AL208" s="102"/>
      <c r="AM208" s="102"/>
      <c r="AN208" s="102"/>
      <c r="AO208" s="108">
        <v>159500</v>
      </c>
      <c r="AP208" s="108"/>
      <c r="AQ208" s="108"/>
      <c r="AR208" s="108"/>
      <c r="AS208" s="108"/>
      <c r="AT208" s="102">
        <v>0</v>
      </c>
      <c r="AU208" s="102"/>
      <c r="AV208" s="102"/>
      <c r="AW208" s="102"/>
      <c r="AX208" s="102"/>
      <c r="AY208" s="108">
        <v>162690</v>
      </c>
      <c r="AZ208" s="108"/>
      <c r="BA208" s="108"/>
      <c r="BB208" s="108"/>
      <c r="BC208" s="108"/>
      <c r="BD208" s="102">
        <v>0</v>
      </c>
      <c r="BE208" s="102"/>
      <c r="BF208" s="102"/>
      <c r="BG208" s="102"/>
      <c r="BH208" s="102"/>
      <c r="BI208" s="108">
        <v>163992</v>
      </c>
      <c r="BJ208" s="108"/>
      <c r="BK208" s="108"/>
      <c r="BL208" s="108"/>
      <c r="BM208" s="108"/>
      <c r="BN208" s="102">
        <v>0</v>
      </c>
      <c r="BO208" s="102"/>
      <c r="BP208" s="102"/>
      <c r="BQ208" s="102"/>
      <c r="BR208" s="102"/>
    </row>
    <row r="209" spans="1:79" s="42" customFormat="1" ht="12.75" customHeight="1">
      <c r="A209" s="62" t="s">
        <v>306</v>
      </c>
      <c r="B209" s="59"/>
      <c r="C209" s="59"/>
      <c r="D209" s="59"/>
      <c r="E209" s="59"/>
      <c r="F209" s="59"/>
      <c r="G209" s="59"/>
      <c r="H209" s="59"/>
      <c r="I209" s="59"/>
      <c r="J209" s="59"/>
      <c r="K209" s="59"/>
      <c r="L209" s="59"/>
      <c r="M209" s="59"/>
      <c r="N209" s="59"/>
      <c r="O209" s="59"/>
      <c r="P209" s="59"/>
      <c r="Q209" s="59"/>
      <c r="R209" s="59"/>
      <c r="S209" s="59"/>
      <c r="T209" s="60"/>
      <c r="U209" s="108">
        <v>501641</v>
      </c>
      <c r="V209" s="108"/>
      <c r="W209" s="108"/>
      <c r="X209" s="108"/>
      <c r="Y209" s="108"/>
      <c r="Z209" s="102">
        <v>0</v>
      </c>
      <c r="AA209" s="102"/>
      <c r="AB209" s="102"/>
      <c r="AC209" s="102"/>
      <c r="AD209" s="102"/>
      <c r="AE209" s="108">
        <v>338780</v>
      </c>
      <c r="AF209" s="108"/>
      <c r="AG209" s="108"/>
      <c r="AH209" s="108"/>
      <c r="AI209" s="108"/>
      <c r="AJ209" s="102">
        <v>0</v>
      </c>
      <c r="AK209" s="102"/>
      <c r="AL209" s="102"/>
      <c r="AM209" s="102"/>
      <c r="AN209" s="102"/>
      <c r="AO209" s="108">
        <v>389900</v>
      </c>
      <c r="AP209" s="108"/>
      <c r="AQ209" s="108"/>
      <c r="AR209" s="108"/>
      <c r="AS209" s="108"/>
      <c r="AT209" s="102">
        <v>0</v>
      </c>
      <c r="AU209" s="102"/>
      <c r="AV209" s="102"/>
      <c r="AW209" s="102"/>
      <c r="AX209" s="102"/>
      <c r="AY209" s="108">
        <v>397698</v>
      </c>
      <c r="AZ209" s="108"/>
      <c r="BA209" s="108"/>
      <c r="BB209" s="108"/>
      <c r="BC209" s="108"/>
      <c r="BD209" s="102">
        <v>0</v>
      </c>
      <c r="BE209" s="102"/>
      <c r="BF209" s="102"/>
      <c r="BG209" s="102"/>
      <c r="BH209" s="102"/>
      <c r="BI209" s="108">
        <v>400880</v>
      </c>
      <c r="BJ209" s="108"/>
      <c r="BK209" s="108"/>
      <c r="BL209" s="108"/>
      <c r="BM209" s="108"/>
      <c r="BN209" s="102">
        <v>0</v>
      </c>
      <c r="BO209" s="102"/>
      <c r="BP209" s="102"/>
      <c r="BQ209" s="102"/>
      <c r="BR209" s="102"/>
    </row>
    <row r="210" spans="1:79" s="42" customFormat="1" ht="12.75" customHeight="1">
      <c r="A210" s="62" t="s">
        <v>307</v>
      </c>
      <c r="B210" s="59"/>
      <c r="C210" s="59"/>
      <c r="D210" s="59"/>
      <c r="E210" s="59"/>
      <c r="F210" s="59"/>
      <c r="G210" s="59"/>
      <c r="H210" s="59"/>
      <c r="I210" s="59"/>
      <c r="J210" s="59"/>
      <c r="K210" s="59"/>
      <c r="L210" s="59"/>
      <c r="M210" s="59"/>
      <c r="N210" s="59"/>
      <c r="O210" s="59"/>
      <c r="P210" s="59"/>
      <c r="Q210" s="59"/>
      <c r="R210" s="59"/>
      <c r="S210" s="59"/>
      <c r="T210" s="60"/>
      <c r="U210" s="108">
        <v>110562</v>
      </c>
      <c r="V210" s="108"/>
      <c r="W210" s="108"/>
      <c r="X210" s="108"/>
      <c r="Y210" s="108"/>
      <c r="Z210" s="102">
        <v>0</v>
      </c>
      <c r="AA210" s="102"/>
      <c r="AB210" s="102"/>
      <c r="AC210" s="102"/>
      <c r="AD210" s="102"/>
      <c r="AE210" s="108">
        <v>151000</v>
      </c>
      <c r="AF210" s="108"/>
      <c r="AG210" s="108"/>
      <c r="AH210" s="108"/>
      <c r="AI210" s="108"/>
      <c r="AJ210" s="102">
        <v>0</v>
      </c>
      <c r="AK210" s="102"/>
      <c r="AL210" s="102"/>
      <c r="AM210" s="102"/>
      <c r="AN210" s="102"/>
      <c r="AO210" s="108">
        <v>174600</v>
      </c>
      <c r="AP210" s="108"/>
      <c r="AQ210" s="108"/>
      <c r="AR210" s="108"/>
      <c r="AS210" s="108"/>
      <c r="AT210" s="102">
        <v>0</v>
      </c>
      <c r="AU210" s="102"/>
      <c r="AV210" s="102"/>
      <c r="AW210" s="102"/>
      <c r="AX210" s="102"/>
      <c r="AY210" s="108">
        <v>178092</v>
      </c>
      <c r="AZ210" s="108"/>
      <c r="BA210" s="108"/>
      <c r="BB210" s="108"/>
      <c r="BC210" s="108"/>
      <c r="BD210" s="102">
        <v>0</v>
      </c>
      <c r="BE210" s="102"/>
      <c r="BF210" s="102"/>
      <c r="BG210" s="102"/>
      <c r="BH210" s="102"/>
      <c r="BI210" s="108">
        <v>179517</v>
      </c>
      <c r="BJ210" s="108"/>
      <c r="BK210" s="108"/>
      <c r="BL210" s="108"/>
      <c r="BM210" s="108"/>
      <c r="BN210" s="102">
        <v>0</v>
      </c>
      <c r="BO210" s="102"/>
      <c r="BP210" s="102"/>
      <c r="BQ210" s="102"/>
      <c r="BR210" s="102"/>
    </row>
    <row r="211" spans="1:79" s="42" customFormat="1" ht="12.75" customHeight="1">
      <c r="A211" s="62" t="s">
        <v>308</v>
      </c>
      <c r="B211" s="59"/>
      <c r="C211" s="59"/>
      <c r="D211" s="59"/>
      <c r="E211" s="59"/>
      <c r="F211" s="59"/>
      <c r="G211" s="59"/>
      <c r="H211" s="59"/>
      <c r="I211" s="59"/>
      <c r="J211" s="59"/>
      <c r="K211" s="59"/>
      <c r="L211" s="59"/>
      <c r="M211" s="59"/>
      <c r="N211" s="59"/>
      <c r="O211" s="59"/>
      <c r="P211" s="59"/>
      <c r="Q211" s="59"/>
      <c r="R211" s="59"/>
      <c r="S211" s="59"/>
      <c r="T211" s="60"/>
      <c r="U211" s="108">
        <v>121006</v>
      </c>
      <c r="V211" s="108"/>
      <c r="W211" s="108"/>
      <c r="X211" s="108"/>
      <c r="Y211" s="108"/>
      <c r="Z211" s="102">
        <v>0</v>
      </c>
      <c r="AA211" s="102"/>
      <c r="AB211" s="102"/>
      <c r="AC211" s="102"/>
      <c r="AD211" s="102"/>
      <c r="AE211" s="108">
        <v>161020</v>
      </c>
      <c r="AF211" s="108"/>
      <c r="AG211" s="108"/>
      <c r="AH211" s="108"/>
      <c r="AI211" s="108"/>
      <c r="AJ211" s="102">
        <v>0</v>
      </c>
      <c r="AK211" s="102"/>
      <c r="AL211" s="102"/>
      <c r="AM211" s="102"/>
      <c r="AN211" s="102"/>
      <c r="AO211" s="108">
        <v>167300</v>
      </c>
      <c r="AP211" s="108"/>
      <c r="AQ211" s="108"/>
      <c r="AR211" s="108"/>
      <c r="AS211" s="108"/>
      <c r="AT211" s="102">
        <v>0</v>
      </c>
      <c r="AU211" s="102"/>
      <c r="AV211" s="102"/>
      <c r="AW211" s="102"/>
      <c r="AX211" s="102"/>
      <c r="AY211" s="108">
        <v>170646</v>
      </c>
      <c r="AZ211" s="108"/>
      <c r="BA211" s="108"/>
      <c r="BB211" s="108"/>
      <c r="BC211" s="108"/>
      <c r="BD211" s="102">
        <v>0</v>
      </c>
      <c r="BE211" s="102"/>
      <c r="BF211" s="102"/>
      <c r="BG211" s="102"/>
      <c r="BH211" s="102"/>
      <c r="BI211" s="108">
        <v>172011</v>
      </c>
      <c r="BJ211" s="108"/>
      <c r="BK211" s="108"/>
      <c r="BL211" s="108"/>
      <c r="BM211" s="108"/>
      <c r="BN211" s="102">
        <v>0</v>
      </c>
      <c r="BO211" s="102"/>
      <c r="BP211" s="102"/>
      <c r="BQ211" s="102"/>
      <c r="BR211" s="102"/>
    </row>
    <row r="212" spans="1:79" s="42" customFormat="1" ht="12.75" customHeight="1">
      <c r="A212" s="62" t="s">
        <v>309</v>
      </c>
      <c r="B212" s="59"/>
      <c r="C212" s="59"/>
      <c r="D212" s="59"/>
      <c r="E212" s="59"/>
      <c r="F212" s="59"/>
      <c r="G212" s="59"/>
      <c r="H212" s="59"/>
      <c r="I212" s="59"/>
      <c r="J212" s="59"/>
      <c r="K212" s="59"/>
      <c r="L212" s="59"/>
      <c r="M212" s="59"/>
      <c r="N212" s="59"/>
      <c r="O212" s="59"/>
      <c r="P212" s="59"/>
      <c r="Q212" s="59"/>
      <c r="R212" s="59"/>
      <c r="S212" s="59"/>
      <c r="T212" s="60"/>
      <c r="U212" s="108">
        <v>5709</v>
      </c>
      <c r="V212" s="108"/>
      <c r="W212" s="108"/>
      <c r="X212" s="108"/>
      <c r="Y212" s="108"/>
      <c r="Z212" s="102">
        <v>0</v>
      </c>
      <c r="AA212" s="102"/>
      <c r="AB212" s="102"/>
      <c r="AC212" s="102"/>
      <c r="AD212" s="102"/>
      <c r="AE212" s="108">
        <v>6000</v>
      </c>
      <c r="AF212" s="108"/>
      <c r="AG212" s="108"/>
      <c r="AH212" s="108"/>
      <c r="AI212" s="108"/>
      <c r="AJ212" s="102">
        <v>0</v>
      </c>
      <c r="AK212" s="102"/>
      <c r="AL212" s="102"/>
      <c r="AM212" s="102"/>
      <c r="AN212" s="102"/>
      <c r="AO212" s="108">
        <v>48000</v>
      </c>
      <c r="AP212" s="108"/>
      <c r="AQ212" s="108"/>
      <c r="AR212" s="108"/>
      <c r="AS212" s="108"/>
      <c r="AT212" s="102">
        <v>0</v>
      </c>
      <c r="AU212" s="102"/>
      <c r="AV212" s="102"/>
      <c r="AW212" s="102"/>
      <c r="AX212" s="102"/>
      <c r="AY212" s="108">
        <v>48960</v>
      </c>
      <c r="AZ212" s="108"/>
      <c r="BA212" s="108"/>
      <c r="BB212" s="108"/>
      <c r="BC212" s="108"/>
      <c r="BD212" s="102">
        <v>0</v>
      </c>
      <c r="BE212" s="102"/>
      <c r="BF212" s="102"/>
      <c r="BG212" s="102"/>
      <c r="BH212" s="102"/>
      <c r="BI212" s="108">
        <v>49352</v>
      </c>
      <c r="BJ212" s="108"/>
      <c r="BK212" s="108"/>
      <c r="BL212" s="108"/>
      <c r="BM212" s="108"/>
      <c r="BN212" s="102">
        <v>0</v>
      </c>
      <c r="BO212" s="102"/>
      <c r="BP212" s="102"/>
      <c r="BQ212" s="102"/>
      <c r="BR212" s="102"/>
    </row>
    <row r="213" spans="1:79" s="8" customFormat="1" ht="12.75" customHeight="1">
      <c r="A213" s="56" t="s">
        <v>180</v>
      </c>
      <c r="B213" s="53"/>
      <c r="C213" s="53"/>
      <c r="D213" s="53"/>
      <c r="E213" s="53"/>
      <c r="F213" s="53"/>
      <c r="G213" s="53"/>
      <c r="H213" s="53"/>
      <c r="I213" s="53"/>
      <c r="J213" s="53"/>
      <c r="K213" s="53"/>
      <c r="L213" s="53"/>
      <c r="M213" s="53"/>
      <c r="N213" s="53"/>
      <c r="O213" s="53"/>
      <c r="P213" s="53"/>
      <c r="Q213" s="53"/>
      <c r="R213" s="53"/>
      <c r="S213" s="53"/>
      <c r="T213" s="54"/>
      <c r="U213" s="105">
        <v>1787608.43</v>
      </c>
      <c r="V213" s="105"/>
      <c r="W213" s="105"/>
      <c r="X213" s="105"/>
      <c r="Y213" s="105"/>
      <c r="Z213" s="106">
        <v>0</v>
      </c>
      <c r="AA213" s="106"/>
      <c r="AB213" s="106"/>
      <c r="AC213" s="106"/>
      <c r="AD213" s="106"/>
      <c r="AE213" s="105">
        <v>2364800</v>
      </c>
      <c r="AF213" s="105"/>
      <c r="AG213" s="105"/>
      <c r="AH213" s="105"/>
      <c r="AI213" s="105"/>
      <c r="AJ213" s="106">
        <v>0</v>
      </c>
      <c r="AK213" s="106"/>
      <c r="AL213" s="106"/>
      <c r="AM213" s="106"/>
      <c r="AN213" s="106"/>
      <c r="AO213" s="105">
        <v>2364800</v>
      </c>
      <c r="AP213" s="105"/>
      <c r="AQ213" s="105"/>
      <c r="AR213" s="105"/>
      <c r="AS213" s="105"/>
      <c r="AT213" s="106">
        <v>0</v>
      </c>
      <c r="AU213" s="106"/>
      <c r="AV213" s="106"/>
      <c r="AW213" s="106"/>
      <c r="AX213" s="106"/>
      <c r="AY213" s="105">
        <v>2412096</v>
      </c>
      <c r="AZ213" s="105"/>
      <c r="BA213" s="105"/>
      <c r="BB213" s="105"/>
      <c r="BC213" s="105"/>
      <c r="BD213" s="106">
        <v>0</v>
      </c>
      <c r="BE213" s="106"/>
      <c r="BF213" s="106"/>
      <c r="BG213" s="106"/>
      <c r="BH213" s="106"/>
      <c r="BI213" s="105">
        <v>2431393</v>
      </c>
      <c r="BJ213" s="105"/>
      <c r="BK213" s="105"/>
      <c r="BL213" s="105"/>
      <c r="BM213" s="105"/>
      <c r="BN213" s="106">
        <v>0</v>
      </c>
      <c r="BO213" s="106"/>
      <c r="BP213" s="106"/>
      <c r="BQ213" s="106"/>
      <c r="BR213" s="106"/>
    </row>
    <row r="214" spans="1:79" s="42" customFormat="1" ht="25.5" customHeight="1">
      <c r="A214" s="62" t="s">
        <v>310</v>
      </c>
      <c r="B214" s="59"/>
      <c r="C214" s="59"/>
      <c r="D214" s="59"/>
      <c r="E214" s="59"/>
      <c r="F214" s="59"/>
      <c r="G214" s="59"/>
      <c r="H214" s="59"/>
      <c r="I214" s="59"/>
      <c r="J214" s="59"/>
      <c r="K214" s="59"/>
      <c r="L214" s="59"/>
      <c r="M214" s="59"/>
      <c r="N214" s="59"/>
      <c r="O214" s="59"/>
      <c r="P214" s="59"/>
      <c r="Q214" s="59"/>
      <c r="R214" s="59"/>
      <c r="S214" s="59"/>
      <c r="T214" s="60"/>
      <c r="U214" s="102" t="s">
        <v>239</v>
      </c>
      <c r="V214" s="102"/>
      <c r="W214" s="102"/>
      <c r="X214" s="102"/>
      <c r="Y214" s="102"/>
      <c r="Z214" s="102"/>
      <c r="AA214" s="102"/>
      <c r="AB214" s="102"/>
      <c r="AC214" s="102"/>
      <c r="AD214" s="102"/>
      <c r="AE214" s="102" t="s">
        <v>239</v>
      </c>
      <c r="AF214" s="102"/>
      <c r="AG214" s="102"/>
      <c r="AH214" s="102"/>
      <c r="AI214" s="102"/>
      <c r="AJ214" s="102"/>
      <c r="AK214" s="102"/>
      <c r="AL214" s="102"/>
      <c r="AM214" s="102"/>
      <c r="AN214" s="102"/>
      <c r="AO214" s="102" t="s">
        <v>239</v>
      </c>
      <c r="AP214" s="102"/>
      <c r="AQ214" s="102"/>
      <c r="AR214" s="102"/>
      <c r="AS214" s="102"/>
      <c r="AT214" s="102"/>
      <c r="AU214" s="102"/>
      <c r="AV214" s="102"/>
      <c r="AW214" s="102"/>
      <c r="AX214" s="102"/>
      <c r="AY214" s="102" t="s">
        <v>239</v>
      </c>
      <c r="AZ214" s="102"/>
      <c r="BA214" s="102"/>
      <c r="BB214" s="102"/>
      <c r="BC214" s="102"/>
      <c r="BD214" s="102"/>
      <c r="BE214" s="102"/>
      <c r="BF214" s="102"/>
      <c r="BG214" s="102"/>
      <c r="BH214" s="102"/>
      <c r="BI214" s="102" t="s">
        <v>239</v>
      </c>
      <c r="BJ214" s="102"/>
      <c r="BK214" s="102"/>
      <c r="BL214" s="102"/>
      <c r="BM214" s="102"/>
      <c r="BN214" s="102"/>
      <c r="BO214" s="102"/>
      <c r="BP214" s="102"/>
      <c r="BQ214" s="102"/>
      <c r="BR214" s="102"/>
    </row>
    <row r="217" spans="1:79" ht="14.25" customHeight="1">
      <c r="A217" s="138" t="s">
        <v>157</v>
      </c>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c r="AG217" s="138"/>
      <c r="AH217" s="138"/>
      <c r="AI217" s="138"/>
      <c r="AJ217" s="138"/>
      <c r="AK217" s="138"/>
      <c r="AL217" s="138"/>
      <c r="AM217" s="138"/>
      <c r="AN217" s="138"/>
      <c r="AO217" s="138"/>
      <c r="AP217" s="138"/>
      <c r="AQ217" s="138"/>
      <c r="AR217" s="138"/>
      <c r="AS217" s="138"/>
      <c r="AT217" s="138"/>
      <c r="AU217" s="138"/>
      <c r="AV217" s="138"/>
      <c r="AW217" s="138"/>
      <c r="AX217" s="138"/>
      <c r="AY217" s="138"/>
      <c r="AZ217" s="138"/>
      <c r="BA217" s="138"/>
      <c r="BB217" s="138"/>
      <c r="BC217" s="138"/>
      <c r="BD217" s="138"/>
      <c r="BE217" s="138"/>
      <c r="BF217" s="138"/>
      <c r="BG217" s="138"/>
      <c r="BH217" s="138"/>
      <c r="BI217" s="138"/>
      <c r="BJ217" s="138"/>
      <c r="BK217" s="138"/>
      <c r="BL217" s="138"/>
    </row>
    <row r="218" spans="1:79" ht="15" customHeight="1">
      <c r="A218" s="150" t="s">
        <v>7</v>
      </c>
      <c r="B218" s="151"/>
      <c r="C218" s="151"/>
      <c r="D218" s="150" t="s">
        <v>11</v>
      </c>
      <c r="E218" s="151"/>
      <c r="F218" s="151"/>
      <c r="G218" s="151"/>
      <c r="H218" s="151"/>
      <c r="I218" s="151"/>
      <c r="J218" s="151"/>
      <c r="K218" s="151"/>
      <c r="L218" s="151"/>
      <c r="M218" s="151"/>
      <c r="N218" s="151"/>
      <c r="O218" s="151"/>
      <c r="P218" s="151"/>
      <c r="Q218" s="151"/>
      <c r="R218" s="151"/>
      <c r="S218" s="151"/>
      <c r="T218" s="151"/>
      <c r="U218" s="151"/>
      <c r="V218" s="152"/>
      <c r="W218" s="84" t="s">
        <v>230</v>
      </c>
      <c r="X218" s="84"/>
      <c r="Y218" s="84"/>
      <c r="Z218" s="84"/>
      <c r="AA218" s="84"/>
      <c r="AB218" s="84"/>
      <c r="AC218" s="84"/>
      <c r="AD218" s="84"/>
      <c r="AE218" s="84"/>
      <c r="AF218" s="84"/>
      <c r="AG218" s="84"/>
      <c r="AH218" s="84"/>
      <c r="AI218" s="84" t="s">
        <v>321</v>
      </c>
      <c r="AJ218" s="84"/>
      <c r="AK218" s="84"/>
      <c r="AL218" s="84"/>
      <c r="AM218" s="84"/>
      <c r="AN218" s="84"/>
      <c r="AO218" s="84"/>
      <c r="AP218" s="84"/>
      <c r="AQ218" s="84"/>
      <c r="AR218" s="84"/>
      <c r="AS218" s="84"/>
      <c r="AT218" s="84"/>
      <c r="AU218" s="84" t="s">
        <v>331</v>
      </c>
      <c r="AV218" s="84"/>
      <c r="AW218" s="84"/>
      <c r="AX218" s="84"/>
      <c r="AY218" s="84"/>
      <c r="AZ218" s="84"/>
      <c r="BA218" s="84" t="s">
        <v>337</v>
      </c>
      <c r="BB218" s="84"/>
      <c r="BC218" s="84"/>
      <c r="BD218" s="84"/>
      <c r="BE218" s="84"/>
      <c r="BF218" s="84"/>
      <c r="BG218" s="84" t="s">
        <v>345</v>
      </c>
      <c r="BH218" s="84"/>
      <c r="BI218" s="84"/>
      <c r="BJ218" s="84"/>
      <c r="BK218" s="84"/>
      <c r="BL218" s="84"/>
    </row>
    <row r="219" spans="1:79" ht="15" customHeight="1">
      <c r="A219" s="159"/>
      <c r="B219" s="160"/>
      <c r="C219" s="160"/>
      <c r="D219" s="159"/>
      <c r="E219" s="160"/>
      <c r="F219" s="160"/>
      <c r="G219" s="160"/>
      <c r="H219" s="160"/>
      <c r="I219" s="160"/>
      <c r="J219" s="160"/>
      <c r="K219" s="160"/>
      <c r="L219" s="160"/>
      <c r="M219" s="160"/>
      <c r="N219" s="160"/>
      <c r="O219" s="160"/>
      <c r="P219" s="160"/>
      <c r="Q219" s="160"/>
      <c r="R219" s="160"/>
      <c r="S219" s="160"/>
      <c r="T219" s="160"/>
      <c r="U219" s="160"/>
      <c r="V219" s="161"/>
      <c r="W219" s="84" t="s">
        <v>5</v>
      </c>
      <c r="X219" s="84"/>
      <c r="Y219" s="84"/>
      <c r="Z219" s="84"/>
      <c r="AA219" s="84"/>
      <c r="AB219" s="84"/>
      <c r="AC219" s="84" t="s">
        <v>4</v>
      </c>
      <c r="AD219" s="84"/>
      <c r="AE219" s="84"/>
      <c r="AF219" s="84"/>
      <c r="AG219" s="84"/>
      <c r="AH219" s="84"/>
      <c r="AI219" s="84" t="s">
        <v>5</v>
      </c>
      <c r="AJ219" s="84"/>
      <c r="AK219" s="84"/>
      <c r="AL219" s="84"/>
      <c r="AM219" s="84"/>
      <c r="AN219" s="84"/>
      <c r="AO219" s="84" t="s">
        <v>4</v>
      </c>
      <c r="AP219" s="84"/>
      <c r="AQ219" s="84"/>
      <c r="AR219" s="84"/>
      <c r="AS219" s="84"/>
      <c r="AT219" s="84"/>
      <c r="AU219" s="116" t="s">
        <v>5</v>
      </c>
      <c r="AV219" s="116"/>
      <c r="AW219" s="116"/>
      <c r="AX219" s="116" t="s">
        <v>4</v>
      </c>
      <c r="AY219" s="116"/>
      <c r="AZ219" s="116"/>
      <c r="BA219" s="116" t="s">
        <v>5</v>
      </c>
      <c r="BB219" s="116"/>
      <c r="BC219" s="116"/>
      <c r="BD219" s="116" t="s">
        <v>4</v>
      </c>
      <c r="BE219" s="116"/>
      <c r="BF219" s="116"/>
      <c r="BG219" s="116" t="s">
        <v>5</v>
      </c>
      <c r="BH219" s="116"/>
      <c r="BI219" s="116"/>
      <c r="BJ219" s="116" t="s">
        <v>4</v>
      </c>
      <c r="BK219" s="116"/>
      <c r="BL219" s="116"/>
    </row>
    <row r="220" spans="1:79" ht="57" customHeight="1">
      <c r="A220" s="153"/>
      <c r="B220" s="154"/>
      <c r="C220" s="154"/>
      <c r="D220" s="153"/>
      <c r="E220" s="154"/>
      <c r="F220" s="154"/>
      <c r="G220" s="154"/>
      <c r="H220" s="154"/>
      <c r="I220" s="154"/>
      <c r="J220" s="154"/>
      <c r="K220" s="154"/>
      <c r="L220" s="154"/>
      <c r="M220" s="154"/>
      <c r="N220" s="154"/>
      <c r="O220" s="154"/>
      <c r="P220" s="154"/>
      <c r="Q220" s="154"/>
      <c r="R220" s="154"/>
      <c r="S220" s="154"/>
      <c r="T220" s="154"/>
      <c r="U220" s="154"/>
      <c r="V220" s="155"/>
      <c r="W220" s="84" t="s">
        <v>13</v>
      </c>
      <c r="X220" s="84"/>
      <c r="Y220" s="84"/>
      <c r="Z220" s="84" t="s">
        <v>12</v>
      </c>
      <c r="AA220" s="84"/>
      <c r="AB220" s="84"/>
      <c r="AC220" s="84" t="s">
        <v>13</v>
      </c>
      <c r="AD220" s="84"/>
      <c r="AE220" s="84"/>
      <c r="AF220" s="84" t="s">
        <v>12</v>
      </c>
      <c r="AG220" s="84"/>
      <c r="AH220" s="84"/>
      <c r="AI220" s="84" t="s">
        <v>13</v>
      </c>
      <c r="AJ220" s="84"/>
      <c r="AK220" s="84"/>
      <c r="AL220" s="84" t="s">
        <v>12</v>
      </c>
      <c r="AM220" s="84"/>
      <c r="AN220" s="84"/>
      <c r="AO220" s="84" t="s">
        <v>13</v>
      </c>
      <c r="AP220" s="84"/>
      <c r="AQ220" s="84"/>
      <c r="AR220" s="84" t="s">
        <v>12</v>
      </c>
      <c r="AS220" s="84"/>
      <c r="AT220" s="84"/>
      <c r="AU220" s="116"/>
      <c r="AV220" s="116"/>
      <c r="AW220" s="116"/>
      <c r="AX220" s="116"/>
      <c r="AY220" s="116"/>
      <c r="AZ220" s="116"/>
      <c r="BA220" s="116"/>
      <c r="BB220" s="116"/>
      <c r="BC220" s="116"/>
      <c r="BD220" s="116"/>
      <c r="BE220" s="116"/>
      <c r="BF220" s="116"/>
      <c r="BG220" s="116"/>
      <c r="BH220" s="116"/>
      <c r="BI220" s="116"/>
      <c r="BJ220" s="116"/>
      <c r="BK220" s="116"/>
      <c r="BL220" s="116"/>
    </row>
    <row r="221" spans="1:79" ht="15" customHeight="1">
      <c r="A221" s="79">
        <v>1</v>
      </c>
      <c r="B221" s="80"/>
      <c r="C221" s="80"/>
      <c r="D221" s="79">
        <v>2</v>
      </c>
      <c r="E221" s="80"/>
      <c r="F221" s="80"/>
      <c r="G221" s="80"/>
      <c r="H221" s="80"/>
      <c r="I221" s="80"/>
      <c r="J221" s="80"/>
      <c r="K221" s="80"/>
      <c r="L221" s="80"/>
      <c r="M221" s="80"/>
      <c r="N221" s="80"/>
      <c r="O221" s="80"/>
      <c r="P221" s="80"/>
      <c r="Q221" s="80"/>
      <c r="R221" s="80"/>
      <c r="S221" s="80"/>
      <c r="T221" s="80"/>
      <c r="U221" s="80"/>
      <c r="V221" s="81"/>
      <c r="W221" s="84">
        <v>3</v>
      </c>
      <c r="X221" s="84"/>
      <c r="Y221" s="84"/>
      <c r="Z221" s="84">
        <v>4</v>
      </c>
      <c r="AA221" s="84"/>
      <c r="AB221" s="84"/>
      <c r="AC221" s="84">
        <v>5</v>
      </c>
      <c r="AD221" s="84"/>
      <c r="AE221" s="84"/>
      <c r="AF221" s="84">
        <v>6</v>
      </c>
      <c r="AG221" s="84"/>
      <c r="AH221" s="84"/>
      <c r="AI221" s="84">
        <v>7</v>
      </c>
      <c r="AJ221" s="84"/>
      <c r="AK221" s="84"/>
      <c r="AL221" s="84">
        <v>8</v>
      </c>
      <c r="AM221" s="84"/>
      <c r="AN221" s="84"/>
      <c r="AO221" s="84">
        <v>9</v>
      </c>
      <c r="AP221" s="84"/>
      <c r="AQ221" s="84"/>
      <c r="AR221" s="84">
        <v>10</v>
      </c>
      <c r="AS221" s="84"/>
      <c r="AT221" s="84"/>
      <c r="AU221" s="84">
        <v>11</v>
      </c>
      <c r="AV221" s="84"/>
      <c r="AW221" s="84"/>
      <c r="AX221" s="84">
        <v>12</v>
      </c>
      <c r="AY221" s="84"/>
      <c r="AZ221" s="84"/>
      <c r="BA221" s="84">
        <v>13</v>
      </c>
      <c r="BB221" s="84"/>
      <c r="BC221" s="84"/>
      <c r="BD221" s="84">
        <v>14</v>
      </c>
      <c r="BE221" s="84"/>
      <c r="BF221" s="84"/>
      <c r="BG221" s="84">
        <v>15</v>
      </c>
      <c r="BH221" s="84"/>
      <c r="BI221" s="84"/>
      <c r="BJ221" s="84">
        <v>16</v>
      </c>
      <c r="BK221" s="84"/>
      <c r="BL221" s="84"/>
    </row>
    <row r="222" spans="1:79" s="2" customFormat="1" ht="12.75" hidden="1" customHeight="1">
      <c r="A222" s="70" t="s">
        <v>90</v>
      </c>
      <c r="B222" s="71"/>
      <c r="C222" s="71"/>
      <c r="D222" s="70" t="s">
        <v>78</v>
      </c>
      <c r="E222" s="71"/>
      <c r="F222" s="71"/>
      <c r="G222" s="71"/>
      <c r="H222" s="71"/>
      <c r="I222" s="71"/>
      <c r="J222" s="71"/>
      <c r="K222" s="71"/>
      <c r="L222" s="71"/>
      <c r="M222" s="71"/>
      <c r="N222" s="71"/>
      <c r="O222" s="71"/>
      <c r="P222" s="71"/>
      <c r="Q222" s="71"/>
      <c r="R222" s="71"/>
      <c r="S222" s="71"/>
      <c r="T222" s="71"/>
      <c r="U222" s="71"/>
      <c r="V222" s="72"/>
      <c r="W222" s="83" t="s">
        <v>93</v>
      </c>
      <c r="X222" s="83"/>
      <c r="Y222" s="83"/>
      <c r="Z222" s="83" t="s">
        <v>94</v>
      </c>
      <c r="AA222" s="83"/>
      <c r="AB222" s="83"/>
      <c r="AC222" s="82" t="s">
        <v>95</v>
      </c>
      <c r="AD222" s="82"/>
      <c r="AE222" s="82"/>
      <c r="AF222" s="82" t="s">
        <v>96</v>
      </c>
      <c r="AG222" s="82"/>
      <c r="AH222" s="82"/>
      <c r="AI222" s="83" t="s">
        <v>97</v>
      </c>
      <c r="AJ222" s="83"/>
      <c r="AK222" s="83"/>
      <c r="AL222" s="83" t="s">
        <v>98</v>
      </c>
      <c r="AM222" s="83"/>
      <c r="AN222" s="83"/>
      <c r="AO222" s="82" t="s">
        <v>128</v>
      </c>
      <c r="AP222" s="82"/>
      <c r="AQ222" s="82"/>
      <c r="AR222" s="82" t="s">
        <v>99</v>
      </c>
      <c r="AS222" s="82"/>
      <c r="AT222" s="82"/>
      <c r="AU222" s="83" t="s">
        <v>134</v>
      </c>
      <c r="AV222" s="83"/>
      <c r="AW222" s="83"/>
      <c r="AX222" s="82" t="s">
        <v>135</v>
      </c>
      <c r="AY222" s="82"/>
      <c r="AZ222" s="82"/>
      <c r="BA222" s="83" t="s">
        <v>136</v>
      </c>
      <c r="BB222" s="83"/>
      <c r="BC222" s="83"/>
      <c r="BD222" s="82" t="s">
        <v>137</v>
      </c>
      <c r="BE222" s="82"/>
      <c r="BF222" s="82"/>
      <c r="BG222" s="83" t="s">
        <v>138</v>
      </c>
      <c r="BH222" s="83"/>
      <c r="BI222" s="83"/>
      <c r="BJ222" s="82" t="s">
        <v>139</v>
      </c>
      <c r="BK222" s="82"/>
      <c r="BL222" s="82"/>
      <c r="CA222" s="2" t="s">
        <v>127</v>
      </c>
    </row>
    <row r="223" spans="1:79" s="42" customFormat="1" ht="12.75" customHeight="1">
      <c r="A223" s="112">
        <v>1</v>
      </c>
      <c r="B223" s="113"/>
      <c r="C223" s="113"/>
      <c r="D223" s="62" t="s">
        <v>311</v>
      </c>
      <c r="E223" s="59"/>
      <c r="F223" s="59"/>
      <c r="G223" s="59"/>
      <c r="H223" s="59"/>
      <c r="I223" s="59"/>
      <c r="J223" s="59"/>
      <c r="K223" s="59"/>
      <c r="L223" s="59"/>
      <c r="M223" s="59"/>
      <c r="N223" s="59"/>
      <c r="O223" s="59"/>
      <c r="P223" s="59"/>
      <c r="Q223" s="59"/>
      <c r="R223" s="59"/>
      <c r="S223" s="59"/>
      <c r="T223" s="59"/>
      <c r="U223" s="59"/>
      <c r="V223" s="60"/>
      <c r="W223" s="110">
        <v>11</v>
      </c>
      <c r="X223" s="110"/>
      <c r="Y223" s="110"/>
      <c r="Z223" s="110">
        <v>7</v>
      </c>
      <c r="AA223" s="110"/>
      <c r="AB223" s="110"/>
      <c r="AC223" s="110">
        <v>0</v>
      </c>
      <c r="AD223" s="110"/>
      <c r="AE223" s="110"/>
      <c r="AF223" s="110">
        <v>0</v>
      </c>
      <c r="AG223" s="110"/>
      <c r="AH223" s="110"/>
      <c r="AI223" s="110">
        <v>11</v>
      </c>
      <c r="AJ223" s="110"/>
      <c r="AK223" s="110"/>
      <c r="AL223" s="110">
        <v>11</v>
      </c>
      <c r="AM223" s="110"/>
      <c r="AN223" s="110"/>
      <c r="AO223" s="110">
        <v>0</v>
      </c>
      <c r="AP223" s="110"/>
      <c r="AQ223" s="110"/>
      <c r="AR223" s="110">
        <v>0</v>
      </c>
      <c r="AS223" s="110"/>
      <c r="AT223" s="110"/>
      <c r="AU223" s="110">
        <v>11</v>
      </c>
      <c r="AV223" s="110"/>
      <c r="AW223" s="110"/>
      <c r="AX223" s="110">
        <v>0</v>
      </c>
      <c r="AY223" s="110"/>
      <c r="AZ223" s="110"/>
      <c r="BA223" s="110">
        <v>11</v>
      </c>
      <c r="BB223" s="110"/>
      <c r="BC223" s="110"/>
      <c r="BD223" s="110">
        <v>0</v>
      </c>
      <c r="BE223" s="110"/>
      <c r="BF223" s="110"/>
      <c r="BG223" s="110">
        <v>11</v>
      </c>
      <c r="BH223" s="110"/>
      <c r="BI223" s="110"/>
      <c r="BJ223" s="110">
        <v>0</v>
      </c>
      <c r="BK223" s="110"/>
      <c r="BL223" s="110"/>
      <c r="CA223" s="42" t="s">
        <v>51</v>
      </c>
    </row>
    <row r="224" spans="1:79" s="42" customFormat="1" ht="12.75" customHeight="1">
      <c r="A224" s="112">
        <v>2</v>
      </c>
      <c r="B224" s="113"/>
      <c r="C224" s="113"/>
      <c r="D224" s="62" t="s">
        <v>312</v>
      </c>
      <c r="E224" s="59"/>
      <c r="F224" s="59"/>
      <c r="G224" s="59"/>
      <c r="H224" s="59"/>
      <c r="I224" s="59"/>
      <c r="J224" s="59"/>
      <c r="K224" s="59"/>
      <c r="L224" s="59"/>
      <c r="M224" s="59"/>
      <c r="N224" s="59"/>
      <c r="O224" s="59"/>
      <c r="P224" s="59"/>
      <c r="Q224" s="59"/>
      <c r="R224" s="59"/>
      <c r="S224" s="59"/>
      <c r="T224" s="59"/>
      <c r="U224" s="59"/>
      <c r="V224" s="60"/>
      <c r="W224" s="110">
        <v>1.5</v>
      </c>
      <c r="X224" s="110"/>
      <c r="Y224" s="110"/>
      <c r="Z224" s="110">
        <v>1.5</v>
      </c>
      <c r="AA224" s="110"/>
      <c r="AB224" s="110"/>
      <c r="AC224" s="110">
        <v>0</v>
      </c>
      <c r="AD224" s="110"/>
      <c r="AE224" s="110"/>
      <c r="AF224" s="110">
        <v>0</v>
      </c>
      <c r="AG224" s="110"/>
      <c r="AH224" s="110"/>
      <c r="AI224" s="110">
        <v>1.5</v>
      </c>
      <c r="AJ224" s="110"/>
      <c r="AK224" s="110"/>
      <c r="AL224" s="110">
        <v>1.5</v>
      </c>
      <c r="AM224" s="110"/>
      <c r="AN224" s="110"/>
      <c r="AO224" s="110">
        <v>0</v>
      </c>
      <c r="AP224" s="110"/>
      <c r="AQ224" s="110"/>
      <c r="AR224" s="110">
        <v>0</v>
      </c>
      <c r="AS224" s="110"/>
      <c r="AT224" s="110"/>
      <c r="AU224" s="110">
        <v>1.5</v>
      </c>
      <c r="AV224" s="110"/>
      <c r="AW224" s="110"/>
      <c r="AX224" s="110">
        <v>0</v>
      </c>
      <c r="AY224" s="110"/>
      <c r="AZ224" s="110"/>
      <c r="BA224" s="110">
        <v>1.5</v>
      </c>
      <c r="BB224" s="110"/>
      <c r="BC224" s="110"/>
      <c r="BD224" s="110">
        <v>0</v>
      </c>
      <c r="BE224" s="110"/>
      <c r="BF224" s="110"/>
      <c r="BG224" s="110">
        <v>1.5</v>
      </c>
      <c r="BH224" s="110"/>
      <c r="BI224" s="110"/>
      <c r="BJ224" s="110">
        <v>0</v>
      </c>
      <c r="BK224" s="110"/>
      <c r="BL224" s="110"/>
    </row>
    <row r="225" spans="1:79" s="8" customFormat="1" ht="12.75" customHeight="1">
      <c r="A225" s="114">
        <v>3</v>
      </c>
      <c r="B225" s="115"/>
      <c r="C225" s="115"/>
      <c r="D225" s="56" t="s">
        <v>313</v>
      </c>
      <c r="E225" s="53"/>
      <c r="F225" s="53"/>
      <c r="G225" s="53"/>
      <c r="H225" s="53"/>
      <c r="I225" s="53"/>
      <c r="J225" s="53"/>
      <c r="K225" s="53"/>
      <c r="L225" s="53"/>
      <c r="M225" s="53"/>
      <c r="N225" s="53"/>
      <c r="O225" s="53"/>
      <c r="P225" s="53"/>
      <c r="Q225" s="53"/>
      <c r="R225" s="53"/>
      <c r="S225" s="53"/>
      <c r="T225" s="53"/>
      <c r="U225" s="53"/>
      <c r="V225" s="54"/>
      <c r="W225" s="111">
        <v>12.5</v>
      </c>
      <c r="X225" s="111"/>
      <c r="Y225" s="111"/>
      <c r="Z225" s="111">
        <v>8.5</v>
      </c>
      <c r="AA225" s="111"/>
      <c r="AB225" s="111"/>
      <c r="AC225" s="111">
        <v>0</v>
      </c>
      <c r="AD225" s="111"/>
      <c r="AE225" s="111"/>
      <c r="AF225" s="111">
        <v>0</v>
      </c>
      <c r="AG225" s="111"/>
      <c r="AH225" s="111"/>
      <c r="AI225" s="111">
        <v>12.5</v>
      </c>
      <c r="AJ225" s="111"/>
      <c r="AK225" s="111"/>
      <c r="AL225" s="111">
        <v>12.5</v>
      </c>
      <c r="AM225" s="111"/>
      <c r="AN225" s="111"/>
      <c r="AO225" s="111">
        <v>0</v>
      </c>
      <c r="AP225" s="111"/>
      <c r="AQ225" s="111"/>
      <c r="AR225" s="111">
        <v>0</v>
      </c>
      <c r="AS225" s="111"/>
      <c r="AT225" s="111"/>
      <c r="AU225" s="111">
        <v>12.5</v>
      </c>
      <c r="AV225" s="111"/>
      <c r="AW225" s="111"/>
      <c r="AX225" s="111">
        <v>0</v>
      </c>
      <c r="AY225" s="111"/>
      <c r="AZ225" s="111"/>
      <c r="BA225" s="111">
        <v>12.5</v>
      </c>
      <c r="BB225" s="111"/>
      <c r="BC225" s="111"/>
      <c r="BD225" s="111">
        <v>0</v>
      </c>
      <c r="BE225" s="111"/>
      <c r="BF225" s="111"/>
      <c r="BG225" s="111">
        <v>12.5</v>
      </c>
      <c r="BH225" s="111"/>
      <c r="BI225" s="111"/>
      <c r="BJ225" s="111">
        <v>0</v>
      </c>
      <c r="BK225" s="111"/>
      <c r="BL225" s="111"/>
    </row>
    <row r="226" spans="1:79" s="42" customFormat="1" ht="25.5" customHeight="1">
      <c r="A226" s="112">
        <v>4</v>
      </c>
      <c r="B226" s="113"/>
      <c r="C226" s="113"/>
      <c r="D226" s="62" t="s">
        <v>314</v>
      </c>
      <c r="E226" s="59"/>
      <c r="F226" s="59"/>
      <c r="G226" s="59"/>
      <c r="H226" s="59"/>
      <c r="I226" s="59"/>
      <c r="J226" s="59"/>
      <c r="K226" s="59"/>
      <c r="L226" s="59"/>
      <c r="M226" s="59"/>
      <c r="N226" s="59"/>
      <c r="O226" s="59"/>
      <c r="P226" s="59"/>
      <c r="Q226" s="59"/>
      <c r="R226" s="59"/>
      <c r="S226" s="59"/>
      <c r="T226" s="59"/>
      <c r="U226" s="59"/>
      <c r="V226" s="60"/>
      <c r="W226" s="110" t="s">
        <v>239</v>
      </c>
      <c r="X226" s="110"/>
      <c r="Y226" s="110"/>
      <c r="Z226" s="110" t="s">
        <v>239</v>
      </c>
      <c r="AA226" s="110"/>
      <c r="AB226" s="110"/>
      <c r="AC226" s="110"/>
      <c r="AD226" s="110"/>
      <c r="AE226" s="110"/>
      <c r="AF226" s="110"/>
      <c r="AG226" s="110"/>
      <c r="AH226" s="110"/>
      <c r="AI226" s="110" t="s">
        <v>239</v>
      </c>
      <c r="AJ226" s="110"/>
      <c r="AK226" s="110"/>
      <c r="AL226" s="110" t="s">
        <v>239</v>
      </c>
      <c r="AM226" s="110"/>
      <c r="AN226" s="110"/>
      <c r="AO226" s="110"/>
      <c r="AP226" s="110"/>
      <c r="AQ226" s="110"/>
      <c r="AR226" s="110"/>
      <c r="AS226" s="110"/>
      <c r="AT226" s="110"/>
      <c r="AU226" s="110" t="s">
        <v>239</v>
      </c>
      <c r="AV226" s="110"/>
      <c r="AW226" s="110"/>
      <c r="AX226" s="110"/>
      <c r="AY226" s="110"/>
      <c r="AZ226" s="110"/>
      <c r="BA226" s="110" t="s">
        <v>239</v>
      </c>
      <c r="BB226" s="110"/>
      <c r="BC226" s="110"/>
      <c r="BD226" s="110"/>
      <c r="BE226" s="110"/>
      <c r="BF226" s="110"/>
      <c r="BG226" s="110" t="s">
        <v>239</v>
      </c>
      <c r="BH226" s="110"/>
      <c r="BI226" s="110"/>
      <c r="BJ226" s="110"/>
      <c r="BK226" s="110"/>
      <c r="BL226" s="110"/>
    </row>
    <row r="229" spans="1:79" ht="14.25" customHeight="1">
      <c r="A229" s="138" t="s">
        <v>186</v>
      </c>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c r="AG229" s="138"/>
      <c r="AH229" s="138"/>
      <c r="AI229" s="138"/>
      <c r="AJ229" s="138"/>
      <c r="AK229" s="138"/>
      <c r="AL229" s="138"/>
      <c r="AM229" s="138"/>
      <c r="AN229" s="138"/>
      <c r="AO229" s="138"/>
      <c r="AP229" s="138"/>
      <c r="AQ229" s="138"/>
      <c r="AR229" s="138"/>
      <c r="AS229" s="138"/>
      <c r="AT229" s="138"/>
      <c r="AU229" s="138"/>
      <c r="AV229" s="138"/>
      <c r="AW229" s="138"/>
      <c r="AX229" s="138"/>
      <c r="AY229" s="138"/>
      <c r="AZ229" s="138"/>
      <c r="BA229" s="138"/>
      <c r="BB229" s="138"/>
      <c r="BC229" s="138"/>
      <c r="BD229" s="138"/>
      <c r="BE229" s="138"/>
      <c r="BF229" s="138"/>
      <c r="BG229" s="138"/>
      <c r="BH229" s="138"/>
      <c r="BI229" s="138"/>
      <c r="BJ229" s="138"/>
      <c r="BK229" s="138"/>
      <c r="BL229" s="138"/>
    </row>
    <row r="230" spans="1:79" ht="14.25" customHeight="1">
      <c r="A230" s="138" t="s">
        <v>332</v>
      </c>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138"/>
      <c r="AK230" s="138"/>
      <c r="AL230" s="138"/>
      <c r="AM230" s="138"/>
      <c r="AN230" s="138"/>
      <c r="AO230" s="138"/>
      <c r="AP230" s="138"/>
      <c r="AQ230" s="138"/>
      <c r="AR230" s="138"/>
      <c r="AS230" s="138"/>
      <c r="AT230" s="138"/>
      <c r="AU230" s="138"/>
      <c r="AV230" s="138"/>
      <c r="AW230" s="138"/>
      <c r="AX230" s="138"/>
      <c r="AY230" s="138"/>
      <c r="AZ230" s="138"/>
      <c r="BA230" s="138"/>
      <c r="BB230" s="138"/>
      <c r="BC230" s="138"/>
      <c r="BD230" s="138"/>
      <c r="BE230" s="138"/>
      <c r="BF230" s="138"/>
      <c r="BG230" s="138"/>
      <c r="BH230" s="138"/>
      <c r="BI230" s="138"/>
      <c r="BJ230" s="138"/>
      <c r="BK230" s="138"/>
      <c r="BL230" s="138"/>
      <c r="BM230" s="138"/>
      <c r="BN230" s="138"/>
      <c r="BO230" s="138"/>
      <c r="BP230" s="138"/>
      <c r="BQ230" s="138"/>
      <c r="BR230" s="138"/>
      <c r="BS230" s="138"/>
    </row>
    <row r="231" spans="1:79" ht="15" customHeight="1">
      <c r="A231" s="86" t="s">
        <v>229</v>
      </c>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6"/>
      <c r="BR231" s="86"/>
      <c r="BS231" s="86"/>
    </row>
    <row r="232" spans="1:79" ht="15" customHeight="1">
      <c r="A232" s="84" t="s">
        <v>7</v>
      </c>
      <c r="B232" s="84"/>
      <c r="C232" s="84"/>
      <c r="D232" s="84"/>
      <c r="E232" s="84"/>
      <c r="F232" s="84"/>
      <c r="G232" s="84" t="s">
        <v>158</v>
      </c>
      <c r="H232" s="84"/>
      <c r="I232" s="84"/>
      <c r="J232" s="84"/>
      <c r="K232" s="84"/>
      <c r="L232" s="84"/>
      <c r="M232" s="84"/>
      <c r="N232" s="84"/>
      <c r="O232" s="84"/>
      <c r="P232" s="84"/>
      <c r="Q232" s="84"/>
      <c r="R232" s="84"/>
      <c r="S232" s="84"/>
      <c r="T232" s="84" t="s">
        <v>14</v>
      </c>
      <c r="U232" s="84"/>
      <c r="V232" s="84"/>
      <c r="W232" s="84"/>
      <c r="X232" s="84"/>
      <c r="Y232" s="84"/>
      <c r="Z232" s="84"/>
      <c r="AA232" s="79" t="s">
        <v>230</v>
      </c>
      <c r="AB232" s="157"/>
      <c r="AC232" s="157"/>
      <c r="AD232" s="157"/>
      <c r="AE232" s="157"/>
      <c r="AF232" s="157"/>
      <c r="AG232" s="157"/>
      <c r="AH232" s="157"/>
      <c r="AI232" s="157"/>
      <c r="AJ232" s="157"/>
      <c r="AK232" s="157"/>
      <c r="AL232" s="157"/>
      <c r="AM232" s="157"/>
      <c r="AN232" s="157"/>
      <c r="AO232" s="158"/>
      <c r="AP232" s="79" t="s">
        <v>231</v>
      </c>
      <c r="AQ232" s="80"/>
      <c r="AR232" s="80"/>
      <c r="AS232" s="80"/>
      <c r="AT232" s="80"/>
      <c r="AU232" s="80"/>
      <c r="AV232" s="80"/>
      <c r="AW232" s="80"/>
      <c r="AX232" s="80"/>
      <c r="AY232" s="80"/>
      <c r="AZ232" s="80"/>
      <c r="BA232" s="80"/>
      <c r="BB232" s="80"/>
      <c r="BC232" s="80"/>
      <c r="BD232" s="81"/>
      <c r="BE232" s="79" t="s">
        <v>232</v>
      </c>
      <c r="BF232" s="80"/>
      <c r="BG232" s="80"/>
      <c r="BH232" s="80"/>
      <c r="BI232" s="80"/>
      <c r="BJ232" s="80"/>
      <c r="BK232" s="80"/>
      <c r="BL232" s="80"/>
      <c r="BM232" s="80"/>
      <c r="BN232" s="80"/>
      <c r="BO232" s="80"/>
      <c r="BP232" s="80"/>
      <c r="BQ232" s="80"/>
      <c r="BR232" s="80"/>
      <c r="BS232" s="81"/>
    </row>
    <row r="233" spans="1:79" ht="32.1"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t="s">
        <v>5</v>
      </c>
      <c r="AB233" s="84"/>
      <c r="AC233" s="84"/>
      <c r="AD233" s="84"/>
      <c r="AE233" s="84"/>
      <c r="AF233" s="84" t="s">
        <v>4</v>
      </c>
      <c r="AG233" s="84"/>
      <c r="AH233" s="84"/>
      <c r="AI233" s="84"/>
      <c r="AJ233" s="84"/>
      <c r="AK233" s="84" t="s">
        <v>111</v>
      </c>
      <c r="AL233" s="84"/>
      <c r="AM233" s="84"/>
      <c r="AN233" s="84"/>
      <c r="AO233" s="84"/>
      <c r="AP233" s="84" t="s">
        <v>5</v>
      </c>
      <c r="AQ233" s="84"/>
      <c r="AR233" s="84"/>
      <c r="AS233" s="84"/>
      <c r="AT233" s="84"/>
      <c r="AU233" s="84" t="s">
        <v>4</v>
      </c>
      <c r="AV233" s="84"/>
      <c r="AW233" s="84"/>
      <c r="AX233" s="84"/>
      <c r="AY233" s="84"/>
      <c r="AZ233" s="84" t="s">
        <v>118</v>
      </c>
      <c r="BA233" s="84"/>
      <c r="BB233" s="84"/>
      <c r="BC233" s="84"/>
      <c r="BD233" s="84"/>
      <c r="BE233" s="84" t="s">
        <v>5</v>
      </c>
      <c r="BF233" s="84"/>
      <c r="BG233" s="84"/>
      <c r="BH233" s="84"/>
      <c r="BI233" s="84"/>
      <c r="BJ233" s="84" t="s">
        <v>4</v>
      </c>
      <c r="BK233" s="84"/>
      <c r="BL233" s="84"/>
      <c r="BM233" s="84"/>
      <c r="BN233" s="84"/>
      <c r="BO233" s="84" t="s">
        <v>159</v>
      </c>
      <c r="BP233" s="84"/>
      <c r="BQ233" s="84"/>
      <c r="BR233" s="84"/>
      <c r="BS233" s="84"/>
    </row>
    <row r="234" spans="1:79" ht="15" customHeight="1">
      <c r="A234" s="84">
        <v>1</v>
      </c>
      <c r="B234" s="84"/>
      <c r="C234" s="84"/>
      <c r="D234" s="84"/>
      <c r="E234" s="84"/>
      <c r="F234" s="84"/>
      <c r="G234" s="84">
        <v>2</v>
      </c>
      <c r="H234" s="84"/>
      <c r="I234" s="84"/>
      <c r="J234" s="84"/>
      <c r="K234" s="84"/>
      <c r="L234" s="84"/>
      <c r="M234" s="84"/>
      <c r="N234" s="84"/>
      <c r="O234" s="84"/>
      <c r="P234" s="84"/>
      <c r="Q234" s="84"/>
      <c r="R234" s="84"/>
      <c r="S234" s="84"/>
      <c r="T234" s="84">
        <v>3</v>
      </c>
      <c r="U234" s="84"/>
      <c r="V234" s="84"/>
      <c r="W234" s="84"/>
      <c r="X234" s="84"/>
      <c r="Y234" s="84"/>
      <c r="Z234" s="84"/>
      <c r="AA234" s="84">
        <v>4</v>
      </c>
      <c r="AB234" s="84"/>
      <c r="AC234" s="84"/>
      <c r="AD234" s="84"/>
      <c r="AE234" s="84"/>
      <c r="AF234" s="84">
        <v>5</v>
      </c>
      <c r="AG234" s="84"/>
      <c r="AH234" s="84"/>
      <c r="AI234" s="84"/>
      <c r="AJ234" s="84"/>
      <c r="AK234" s="84">
        <v>6</v>
      </c>
      <c r="AL234" s="84"/>
      <c r="AM234" s="84"/>
      <c r="AN234" s="84"/>
      <c r="AO234" s="84"/>
      <c r="AP234" s="84">
        <v>7</v>
      </c>
      <c r="AQ234" s="84"/>
      <c r="AR234" s="84"/>
      <c r="AS234" s="84"/>
      <c r="AT234" s="84"/>
      <c r="AU234" s="84">
        <v>8</v>
      </c>
      <c r="AV234" s="84"/>
      <c r="AW234" s="84"/>
      <c r="AX234" s="84"/>
      <c r="AY234" s="84"/>
      <c r="AZ234" s="84">
        <v>9</v>
      </c>
      <c r="BA234" s="84"/>
      <c r="BB234" s="84"/>
      <c r="BC234" s="84"/>
      <c r="BD234" s="84"/>
      <c r="BE234" s="84">
        <v>10</v>
      </c>
      <c r="BF234" s="84"/>
      <c r="BG234" s="84"/>
      <c r="BH234" s="84"/>
      <c r="BI234" s="84"/>
      <c r="BJ234" s="84">
        <v>11</v>
      </c>
      <c r="BK234" s="84"/>
      <c r="BL234" s="84"/>
      <c r="BM234" s="84"/>
      <c r="BN234" s="84"/>
      <c r="BO234" s="84">
        <v>12</v>
      </c>
      <c r="BP234" s="84"/>
      <c r="BQ234" s="84"/>
      <c r="BR234" s="84"/>
      <c r="BS234" s="84"/>
    </row>
    <row r="235" spans="1:79" s="2" customFormat="1" ht="15" hidden="1" customHeight="1">
      <c r="A235" s="83" t="s">
        <v>90</v>
      </c>
      <c r="B235" s="83"/>
      <c r="C235" s="83"/>
      <c r="D235" s="83"/>
      <c r="E235" s="83"/>
      <c r="F235" s="83"/>
      <c r="G235" s="109" t="s">
        <v>78</v>
      </c>
      <c r="H235" s="109"/>
      <c r="I235" s="109"/>
      <c r="J235" s="109"/>
      <c r="K235" s="109"/>
      <c r="L235" s="109"/>
      <c r="M235" s="109"/>
      <c r="N235" s="109"/>
      <c r="O235" s="109"/>
      <c r="P235" s="109"/>
      <c r="Q235" s="109"/>
      <c r="R235" s="109"/>
      <c r="S235" s="109"/>
      <c r="T235" s="109" t="s">
        <v>100</v>
      </c>
      <c r="U235" s="109"/>
      <c r="V235" s="109"/>
      <c r="W235" s="109"/>
      <c r="X235" s="109"/>
      <c r="Y235" s="109"/>
      <c r="Z235" s="109"/>
      <c r="AA235" s="82" t="s">
        <v>86</v>
      </c>
      <c r="AB235" s="82"/>
      <c r="AC235" s="82"/>
      <c r="AD235" s="82"/>
      <c r="AE235" s="82"/>
      <c r="AF235" s="82" t="s">
        <v>87</v>
      </c>
      <c r="AG235" s="82"/>
      <c r="AH235" s="82"/>
      <c r="AI235" s="82"/>
      <c r="AJ235" s="82"/>
      <c r="AK235" s="129" t="s">
        <v>154</v>
      </c>
      <c r="AL235" s="129"/>
      <c r="AM235" s="129"/>
      <c r="AN235" s="129"/>
      <c r="AO235" s="129"/>
      <c r="AP235" s="82" t="s">
        <v>88</v>
      </c>
      <c r="AQ235" s="82"/>
      <c r="AR235" s="82"/>
      <c r="AS235" s="82"/>
      <c r="AT235" s="82"/>
      <c r="AU235" s="82" t="s">
        <v>89</v>
      </c>
      <c r="AV235" s="82"/>
      <c r="AW235" s="82"/>
      <c r="AX235" s="82"/>
      <c r="AY235" s="82"/>
      <c r="AZ235" s="129" t="s">
        <v>154</v>
      </c>
      <c r="BA235" s="129"/>
      <c r="BB235" s="129"/>
      <c r="BC235" s="129"/>
      <c r="BD235" s="129"/>
      <c r="BE235" s="82" t="s">
        <v>79</v>
      </c>
      <c r="BF235" s="82"/>
      <c r="BG235" s="82"/>
      <c r="BH235" s="82"/>
      <c r="BI235" s="82"/>
      <c r="BJ235" s="82" t="s">
        <v>80</v>
      </c>
      <c r="BK235" s="82"/>
      <c r="BL235" s="82"/>
      <c r="BM235" s="82"/>
      <c r="BN235" s="82"/>
      <c r="BO235" s="129" t="s">
        <v>154</v>
      </c>
      <c r="BP235" s="129"/>
      <c r="BQ235" s="129"/>
      <c r="BR235" s="129"/>
      <c r="BS235" s="129"/>
      <c r="CA235" s="2" t="s">
        <v>52</v>
      </c>
    </row>
    <row r="236" spans="1:79" s="8" customFormat="1" ht="12.75" customHeight="1">
      <c r="A236" s="104"/>
      <c r="B236" s="104"/>
      <c r="C236" s="104"/>
      <c r="D236" s="104"/>
      <c r="E236" s="104"/>
      <c r="F236" s="104"/>
      <c r="G236" s="101" t="s">
        <v>180</v>
      </c>
      <c r="H236" s="101"/>
      <c r="I236" s="101"/>
      <c r="J236" s="101"/>
      <c r="K236" s="101"/>
      <c r="L236" s="101"/>
      <c r="M236" s="101"/>
      <c r="N236" s="101"/>
      <c r="O236" s="101"/>
      <c r="P236" s="101"/>
      <c r="Q236" s="101"/>
      <c r="R236" s="101"/>
      <c r="S236" s="101"/>
      <c r="T236" s="156"/>
      <c r="U236" s="156"/>
      <c r="V236" s="156"/>
      <c r="W236" s="156"/>
      <c r="X236" s="156"/>
      <c r="Y236" s="156"/>
      <c r="Z236" s="156"/>
      <c r="AA236" s="106"/>
      <c r="AB236" s="106"/>
      <c r="AC236" s="106"/>
      <c r="AD236" s="106"/>
      <c r="AE236" s="106"/>
      <c r="AF236" s="106"/>
      <c r="AG236" s="106"/>
      <c r="AH236" s="106"/>
      <c r="AI236" s="106"/>
      <c r="AJ236" s="106"/>
      <c r="AK236" s="106">
        <f>IF(ISNUMBER(AA236),AA236,0)+IF(ISNUMBER(AF236),AF236,0)</f>
        <v>0</v>
      </c>
      <c r="AL236" s="106"/>
      <c r="AM236" s="106"/>
      <c r="AN236" s="106"/>
      <c r="AO236" s="106"/>
      <c r="AP236" s="106"/>
      <c r="AQ236" s="106"/>
      <c r="AR236" s="106"/>
      <c r="AS236" s="106"/>
      <c r="AT236" s="106"/>
      <c r="AU236" s="106"/>
      <c r="AV236" s="106"/>
      <c r="AW236" s="106"/>
      <c r="AX236" s="106"/>
      <c r="AY236" s="106"/>
      <c r="AZ236" s="106">
        <f>IF(ISNUMBER(AP236),AP236,0)+IF(ISNUMBER(AU236),AU236,0)</f>
        <v>0</v>
      </c>
      <c r="BA236" s="106"/>
      <c r="BB236" s="106"/>
      <c r="BC236" s="106"/>
      <c r="BD236" s="106"/>
      <c r="BE236" s="106"/>
      <c r="BF236" s="106"/>
      <c r="BG236" s="106"/>
      <c r="BH236" s="106"/>
      <c r="BI236" s="106"/>
      <c r="BJ236" s="106"/>
      <c r="BK236" s="106"/>
      <c r="BL236" s="106"/>
      <c r="BM236" s="106"/>
      <c r="BN236" s="106"/>
      <c r="BO236" s="106">
        <f>IF(ISNUMBER(BE236),BE236,0)+IF(ISNUMBER(BJ236),BJ236,0)</f>
        <v>0</v>
      </c>
      <c r="BP236" s="106"/>
      <c r="BQ236" s="106"/>
      <c r="BR236" s="106"/>
      <c r="BS236" s="106"/>
      <c r="CA236" s="8" t="s">
        <v>53</v>
      </c>
    </row>
    <row r="238" spans="1:79" ht="13.5" customHeight="1">
      <c r="A238" s="138" t="s">
        <v>346</v>
      </c>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8"/>
      <c r="AJ238" s="138"/>
      <c r="AK238" s="138"/>
      <c r="AL238" s="138"/>
      <c r="AM238" s="138"/>
      <c r="AN238" s="138"/>
      <c r="AO238" s="138"/>
      <c r="AP238" s="138"/>
      <c r="AQ238" s="138"/>
      <c r="AR238" s="138"/>
      <c r="AS238" s="138"/>
      <c r="AT238" s="138"/>
      <c r="AU238" s="138"/>
      <c r="AV238" s="138"/>
      <c r="AW238" s="138"/>
      <c r="AX238" s="138"/>
      <c r="AY238" s="138"/>
      <c r="AZ238" s="138"/>
      <c r="BA238" s="138"/>
      <c r="BB238" s="138"/>
      <c r="BC238" s="138"/>
      <c r="BD238" s="138"/>
      <c r="BE238" s="138"/>
      <c r="BF238" s="138"/>
      <c r="BG238" s="138"/>
      <c r="BH238" s="138"/>
      <c r="BI238" s="138"/>
      <c r="BJ238" s="138"/>
      <c r="BK238" s="138"/>
      <c r="BL238" s="138"/>
    </row>
    <row r="239" spans="1:79" ht="15" customHeight="1">
      <c r="A239" s="149" t="s">
        <v>229</v>
      </c>
      <c r="B239" s="149"/>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49"/>
      <c r="AL239" s="149"/>
      <c r="AM239" s="149"/>
      <c r="AN239" s="149"/>
      <c r="AO239" s="149"/>
      <c r="AP239" s="149"/>
      <c r="AQ239" s="149"/>
      <c r="AR239" s="149"/>
      <c r="AS239" s="149"/>
      <c r="AT239" s="149"/>
      <c r="AU239" s="149"/>
      <c r="AV239" s="149"/>
      <c r="AW239" s="149"/>
      <c r="AX239" s="149"/>
      <c r="AY239" s="149"/>
      <c r="AZ239" s="149"/>
      <c r="BA239" s="149"/>
      <c r="BB239" s="149"/>
      <c r="BC239" s="149"/>
      <c r="BD239" s="149"/>
    </row>
    <row r="240" spans="1:79" ht="15" customHeight="1">
      <c r="A240" s="84" t="s">
        <v>7</v>
      </c>
      <c r="B240" s="84"/>
      <c r="C240" s="84"/>
      <c r="D240" s="84"/>
      <c r="E240" s="84"/>
      <c r="F240" s="84"/>
      <c r="G240" s="84" t="s">
        <v>158</v>
      </c>
      <c r="H240" s="84"/>
      <c r="I240" s="84"/>
      <c r="J240" s="84"/>
      <c r="K240" s="84"/>
      <c r="L240" s="84"/>
      <c r="M240" s="84"/>
      <c r="N240" s="84"/>
      <c r="O240" s="84"/>
      <c r="P240" s="84"/>
      <c r="Q240" s="84"/>
      <c r="R240" s="84"/>
      <c r="S240" s="84"/>
      <c r="T240" s="84" t="s">
        <v>14</v>
      </c>
      <c r="U240" s="84"/>
      <c r="V240" s="84"/>
      <c r="W240" s="84"/>
      <c r="X240" s="84"/>
      <c r="Y240" s="84"/>
      <c r="Z240" s="84"/>
      <c r="AA240" s="79" t="s">
        <v>233</v>
      </c>
      <c r="AB240" s="157"/>
      <c r="AC240" s="157"/>
      <c r="AD240" s="157"/>
      <c r="AE240" s="157"/>
      <c r="AF240" s="157"/>
      <c r="AG240" s="157"/>
      <c r="AH240" s="157"/>
      <c r="AI240" s="157"/>
      <c r="AJ240" s="157"/>
      <c r="AK240" s="157"/>
      <c r="AL240" s="157"/>
      <c r="AM240" s="157"/>
      <c r="AN240" s="157"/>
      <c r="AO240" s="158"/>
      <c r="AP240" s="79" t="s">
        <v>235</v>
      </c>
      <c r="AQ240" s="80"/>
      <c r="AR240" s="80"/>
      <c r="AS240" s="80"/>
      <c r="AT240" s="80"/>
      <c r="AU240" s="80"/>
      <c r="AV240" s="80"/>
      <c r="AW240" s="80"/>
      <c r="AX240" s="80"/>
      <c r="AY240" s="80"/>
      <c r="AZ240" s="80"/>
      <c r="BA240" s="80"/>
      <c r="BB240" s="80"/>
      <c r="BC240" s="80"/>
      <c r="BD240" s="81"/>
    </row>
    <row r="241" spans="1:79" ht="32.1" customHeight="1">
      <c r="A241" s="84"/>
      <c r="B241" s="84"/>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t="s">
        <v>5</v>
      </c>
      <c r="AB241" s="84"/>
      <c r="AC241" s="84"/>
      <c r="AD241" s="84"/>
      <c r="AE241" s="84"/>
      <c r="AF241" s="84" t="s">
        <v>4</v>
      </c>
      <c r="AG241" s="84"/>
      <c r="AH241" s="84"/>
      <c r="AI241" s="84"/>
      <c r="AJ241" s="84"/>
      <c r="AK241" s="84" t="s">
        <v>111</v>
      </c>
      <c r="AL241" s="84"/>
      <c r="AM241" s="84"/>
      <c r="AN241" s="84"/>
      <c r="AO241" s="84"/>
      <c r="AP241" s="84" t="s">
        <v>5</v>
      </c>
      <c r="AQ241" s="84"/>
      <c r="AR241" s="84"/>
      <c r="AS241" s="84"/>
      <c r="AT241" s="84"/>
      <c r="AU241" s="84" t="s">
        <v>4</v>
      </c>
      <c r="AV241" s="84"/>
      <c r="AW241" s="84"/>
      <c r="AX241" s="84"/>
      <c r="AY241" s="84"/>
      <c r="AZ241" s="84" t="s">
        <v>118</v>
      </c>
      <c r="BA241" s="84"/>
      <c r="BB241" s="84"/>
      <c r="BC241" s="84"/>
      <c r="BD241" s="84"/>
    </row>
    <row r="242" spans="1:79" ht="15" customHeight="1">
      <c r="A242" s="84">
        <v>1</v>
      </c>
      <c r="B242" s="84"/>
      <c r="C242" s="84"/>
      <c r="D242" s="84"/>
      <c r="E242" s="84"/>
      <c r="F242" s="84"/>
      <c r="G242" s="84">
        <v>2</v>
      </c>
      <c r="H242" s="84"/>
      <c r="I242" s="84"/>
      <c r="J242" s="84"/>
      <c r="K242" s="84"/>
      <c r="L242" s="84"/>
      <c r="M242" s="84"/>
      <c r="N242" s="84"/>
      <c r="O242" s="84"/>
      <c r="P242" s="84"/>
      <c r="Q242" s="84"/>
      <c r="R242" s="84"/>
      <c r="S242" s="84"/>
      <c r="T242" s="84">
        <v>3</v>
      </c>
      <c r="U242" s="84"/>
      <c r="V242" s="84"/>
      <c r="W242" s="84"/>
      <c r="X242" s="84"/>
      <c r="Y242" s="84"/>
      <c r="Z242" s="84"/>
      <c r="AA242" s="84">
        <v>4</v>
      </c>
      <c r="AB242" s="84"/>
      <c r="AC242" s="84"/>
      <c r="AD242" s="84"/>
      <c r="AE242" s="84"/>
      <c r="AF242" s="84">
        <v>5</v>
      </c>
      <c r="AG242" s="84"/>
      <c r="AH242" s="84"/>
      <c r="AI242" s="84"/>
      <c r="AJ242" s="84"/>
      <c r="AK242" s="84">
        <v>6</v>
      </c>
      <c r="AL242" s="84"/>
      <c r="AM242" s="84"/>
      <c r="AN242" s="84"/>
      <c r="AO242" s="84"/>
      <c r="AP242" s="84">
        <v>7</v>
      </c>
      <c r="AQ242" s="84"/>
      <c r="AR242" s="84"/>
      <c r="AS242" s="84"/>
      <c r="AT242" s="84"/>
      <c r="AU242" s="84">
        <v>8</v>
      </c>
      <c r="AV242" s="84"/>
      <c r="AW242" s="84"/>
      <c r="AX242" s="84"/>
      <c r="AY242" s="84"/>
      <c r="AZ242" s="84">
        <v>9</v>
      </c>
      <c r="BA242" s="84"/>
      <c r="BB242" s="84"/>
      <c r="BC242" s="84"/>
      <c r="BD242" s="84"/>
    </row>
    <row r="243" spans="1:79" s="2" customFormat="1" ht="12" hidden="1" customHeight="1">
      <c r="A243" s="83" t="s">
        <v>90</v>
      </c>
      <c r="B243" s="83"/>
      <c r="C243" s="83"/>
      <c r="D243" s="83"/>
      <c r="E243" s="83"/>
      <c r="F243" s="83"/>
      <c r="G243" s="109" t="s">
        <v>78</v>
      </c>
      <c r="H243" s="109"/>
      <c r="I243" s="109"/>
      <c r="J243" s="109"/>
      <c r="K243" s="109"/>
      <c r="L243" s="109"/>
      <c r="M243" s="109"/>
      <c r="N243" s="109"/>
      <c r="O243" s="109"/>
      <c r="P243" s="109"/>
      <c r="Q243" s="109"/>
      <c r="R243" s="109"/>
      <c r="S243" s="109"/>
      <c r="T243" s="109" t="s">
        <v>100</v>
      </c>
      <c r="U243" s="109"/>
      <c r="V243" s="109"/>
      <c r="W243" s="109"/>
      <c r="X243" s="109"/>
      <c r="Y243" s="109"/>
      <c r="Z243" s="109"/>
      <c r="AA243" s="82" t="s">
        <v>81</v>
      </c>
      <c r="AB243" s="82"/>
      <c r="AC243" s="82"/>
      <c r="AD243" s="82"/>
      <c r="AE243" s="82"/>
      <c r="AF243" s="82" t="s">
        <v>82</v>
      </c>
      <c r="AG243" s="82"/>
      <c r="AH243" s="82"/>
      <c r="AI243" s="82"/>
      <c r="AJ243" s="82"/>
      <c r="AK243" s="129" t="s">
        <v>154</v>
      </c>
      <c r="AL243" s="129"/>
      <c r="AM243" s="129"/>
      <c r="AN243" s="129"/>
      <c r="AO243" s="129"/>
      <c r="AP243" s="82" t="s">
        <v>83</v>
      </c>
      <c r="AQ243" s="82"/>
      <c r="AR243" s="82"/>
      <c r="AS243" s="82"/>
      <c r="AT243" s="82"/>
      <c r="AU243" s="82" t="s">
        <v>84</v>
      </c>
      <c r="AV243" s="82"/>
      <c r="AW243" s="82"/>
      <c r="AX243" s="82"/>
      <c r="AY243" s="82"/>
      <c r="AZ243" s="129" t="s">
        <v>154</v>
      </c>
      <c r="BA243" s="129"/>
      <c r="BB243" s="129"/>
      <c r="BC243" s="129"/>
      <c r="BD243" s="129"/>
      <c r="CA243" s="2" t="s">
        <v>54</v>
      </c>
    </row>
    <row r="244" spans="1:79" s="8" customFormat="1">
      <c r="A244" s="104"/>
      <c r="B244" s="104"/>
      <c r="C244" s="104"/>
      <c r="D244" s="104"/>
      <c r="E244" s="104"/>
      <c r="F244" s="104"/>
      <c r="G244" s="101" t="s">
        <v>180</v>
      </c>
      <c r="H244" s="101"/>
      <c r="I244" s="101"/>
      <c r="J244" s="101"/>
      <c r="K244" s="101"/>
      <c r="L244" s="101"/>
      <c r="M244" s="101"/>
      <c r="N244" s="101"/>
      <c r="O244" s="101"/>
      <c r="P244" s="101"/>
      <c r="Q244" s="101"/>
      <c r="R244" s="101"/>
      <c r="S244" s="101"/>
      <c r="T244" s="156"/>
      <c r="U244" s="156"/>
      <c r="V244" s="156"/>
      <c r="W244" s="156"/>
      <c r="X244" s="156"/>
      <c r="Y244" s="156"/>
      <c r="Z244" s="156"/>
      <c r="AA244" s="106"/>
      <c r="AB244" s="106"/>
      <c r="AC244" s="106"/>
      <c r="AD244" s="106"/>
      <c r="AE244" s="106"/>
      <c r="AF244" s="106"/>
      <c r="AG244" s="106"/>
      <c r="AH244" s="106"/>
      <c r="AI244" s="106"/>
      <c r="AJ244" s="106"/>
      <c r="AK244" s="106">
        <f>IF(ISNUMBER(AA244),AA244,0)+IF(ISNUMBER(AF244),AF244,0)</f>
        <v>0</v>
      </c>
      <c r="AL244" s="106"/>
      <c r="AM244" s="106"/>
      <c r="AN244" s="106"/>
      <c r="AO244" s="106"/>
      <c r="AP244" s="106"/>
      <c r="AQ244" s="106"/>
      <c r="AR244" s="106"/>
      <c r="AS244" s="106"/>
      <c r="AT244" s="106"/>
      <c r="AU244" s="106"/>
      <c r="AV244" s="106"/>
      <c r="AW244" s="106"/>
      <c r="AX244" s="106"/>
      <c r="AY244" s="106"/>
      <c r="AZ244" s="106">
        <f>IF(ISNUMBER(AP244),AP244,0)+IF(ISNUMBER(AU244),AU244,0)</f>
        <v>0</v>
      </c>
      <c r="BA244" s="106"/>
      <c r="BB244" s="106"/>
      <c r="BC244" s="106"/>
      <c r="BD244" s="106"/>
      <c r="CA244" s="8" t="s">
        <v>55</v>
      </c>
    </row>
    <row r="247" spans="1:79" ht="14.25" customHeight="1">
      <c r="A247" s="138" t="s">
        <v>347</v>
      </c>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8"/>
      <c r="AY247" s="138"/>
      <c r="AZ247" s="138"/>
      <c r="BA247" s="138"/>
      <c r="BB247" s="138"/>
      <c r="BC247" s="138"/>
      <c r="BD247" s="138"/>
      <c r="BE247" s="138"/>
      <c r="BF247" s="138"/>
      <c r="BG247" s="138"/>
      <c r="BH247" s="138"/>
      <c r="BI247" s="138"/>
      <c r="BJ247" s="138"/>
      <c r="BK247" s="138"/>
      <c r="BL247" s="138"/>
    </row>
    <row r="248" spans="1:79" ht="15" customHeight="1">
      <c r="A248" s="149" t="s">
        <v>229</v>
      </c>
      <c r="B248" s="149"/>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49"/>
      <c r="AY248" s="149"/>
      <c r="AZ248" s="149"/>
      <c r="BA248" s="149"/>
      <c r="BB248" s="149"/>
      <c r="BC248" s="149"/>
      <c r="BD248" s="149"/>
      <c r="BE248" s="149"/>
      <c r="BF248" s="149"/>
      <c r="BG248" s="149"/>
      <c r="BH248" s="149"/>
      <c r="BI248" s="149"/>
      <c r="BJ248" s="149"/>
      <c r="BK248" s="149"/>
      <c r="BL248" s="149"/>
      <c r="BM248" s="149"/>
    </row>
    <row r="249" spans="1:79" ht="23.1" customHeight="1">
      <c r="A249" s="84" t="s">
        <v>160</v>
      </c>
      <c r="B249" s="84"/>
      <c r="C249" s="84"/>
      <c r="D249" s="84"/>
      <c r="E249" s="84"/>
      <c r="F249" s="84"/>
      <c r="G249" s="84"/>
      <c r="H249" s="84"/>
      <c r="I249" s="84"/>
      <c r="J249" s="84"/>
      <c r="K249" s="84"/>
      <c r="L249" s="84"/>
      <c r="M249" s="84"/>
      <c r="N249" s="150" t="s">
        <v>161</v>
      </c>
      <c r="O249" s="151"/>
      <c r="P249" s="151"/>
      <c r="Q249" s="151"/>
      <c r="R249" s="151"/>
      <c r="S249" s="151"/>
      <c r="T249" s="151"/>
      <c r="U249" s="152"/>
      <c r="V249" s="150" t="s">
        <v>162</v>
      </c>
      <c r="W249" s="151"/>
      <c r="X249" s="151"/>
      <c r="Y249" s="152"/>
      <c r="Z249" s="79" t="s">
        <v>230</v>
      </c>
      <c r="AA249" s="80"/>
      <c r="AB249" s="80"/>
      <c r="AC249" s="80"/>
      <c r="AD249" s="80"/>
      <c r="AE249" s="80"/>
      <c r="AF249" s="80"/>
      <c r="AG249" s="81"/>
      <c r="AH249" s="79" t="s">
        <v>231</v>
      </c>
      <c r="AI249" s="80"/>
      <c r="AJ249" s="80"/>
      <c r="AK249" s="80"/>
      <c r="AL249" s="80"/>
      <c r="AM249" s="80"/>
      <c r="AN249" s="80"/>
      <c r="AO249" s="81"/>
      <c r="AP249" s="79" t="s">
        <v>232</v>
      </c>
      <c r="AQ249" s="80"/>
      <c r="AR249" s="80"/>
      <c r="AS249" s="80"/>
      <c r="AT249" s="80"/>
      <c r="AU249" s="80"/>
      <c r="AV249" s="80"/>
      <c r="AW249" s="80"/>
      <c r="AX249" s="79" t="s">
        <v>233</v>
      </c>
      <c r="AY249" s="80"/>
      <c r="AZ249" s="80"/>
      <c r="BA249" s="80"/>
      <c r="BB249" s="80"/>
      <c r="BC249" s="80"/>
      <c r="BD249" s="80"/>
      <c r="BE249" s="81"/>
      <c r="BF249" s="79" t="s">
        <v>235</v>
      </c>
      <c r="BG249" s="80"/>
      <c r="BH249" s="80"/>
      <c r="BI249" s="80"/>
      <c r="BJ249" s="80"/>
      <c r="BK249" s="80"/>
      <c r="BL249" s="80"/>
      <c r="BM249" s="81"/>
    </row>
    <row r="250" spans="1:79" ht="95.25" customHeight="1">
      <c r="A250" s="84"/>
      <c r="B250" s="84"/>
      <c r="C250" s="84"/>
      <c r="D250" s="84"/>
      <c r="E250" s="84"/>
      <c r="F250" s="84"/>
      <c r="G250" s="84"/>
      <c r="H250" s="84"/>
      <c r="I250" s="84"/>
      <c r="J250" s="84"/>
      <c r="K250" s="84"/>
      <c r="L250" s="84"/>
      <c r="M250" s="84"/>
      <c r="N250" s="153"/>
      <c r="O250" s="154"/>
      <c r="P250" s="154"/>
      <c r="Q250" s="154"/>
      <c r="R250" s="154"/>
      <c r="S250" s="154"/>
      <c r="T250" s="154"/>
      <c r="U250" s="155"/>
      <c r="V250" s="153"/>
      <c r="W250" s="154"/>
      <c r="X250" s="154"/>
      <c r="Y250" s="155"/>
      <c r="Z250" s="116" t="s">
        <v>165</v>
      </c>
      <c r="AA250" s="116"/>
      <c r="AB250" s="116"/>
      <c r="AC250" s="116"/>
      <c r="AD250" s="116" t="s">
        <v>166</v>
      </c>
      <c r="AE250" s="116"/>
      <c r="AF250" s="116"/>
      <c r="AG250" s="116"/>
      <c r="AH250" s="116" t="s">
        <v>165</v>
      </c>
      <c r="AI250" s="116"/>
      <c r="AJ250" s="116"/>
      <c r="AK250" s="116"/>
      <c r="AL250" s="116" t="s">
        <v>166</v>
      </c>
      <c r="AM250" s="116"/>
      <c r="AN250" s="116"/>
      <c r="AO250" s="116"/>
      <c r="AP250" s="116" t="s">
        <v>165</v>
      </c>
      <c r="AQ250" s="116"/>
      <c r="AR250" s="116"/>
      <c r="AS250" s="116"/>
      <c r="AT250" s="116" t="s">
        <v>166</v>
      </c>
      <c r="AU250" s="116"/>
      <c r="AV250" s="116"/>
      <c r="AW250" s="116"/>
      <c r="AX250" s="116" t="s">
        <v>165</v>
      </c>
      <c r="AY250" s="116"/>
      <c r="AZ250" s="116"/>
      <c r="BA250" s="116"/>
      <c r="BB250" s="116" t="s">
        <v>166</v>
      </c>
      <c r="BC250" s="116"/>
      <c r="BD250" s="116"/>
      <c r="BE250" s="116"/>
      <c r="BF250" s="116" t="s">
        <v>165</v>
      </c>
      <c r="BG250" s="116"/>
      <c r="BH250" s="116"/>
      <c r="BI250" s="116"/>
      <c r="BJ250" s="116" t="s">
        <v>166</v>
      </c>
      <c r="BK250" s="116"/>
      <c r="BL250" s="116"/>
      <c r="BM250" s="116"/>
    </row>
    <row r="251" spans="1:79" ht="15" customHeight="1">
      <c r="A251" s="84">
        <v>1</v>
      </c>
      <c r="B251" s="84"/>
      <c r="C251" s="84"/>
      <c r="D251" s="84"/>
      <c r="E251" s="84"/>
      <c r="F251" s="84"/>
      <c r="G251" s="84"/>
      <c r="H251" s="84"/>
      <c r="I251" s="84"/>
      <c r="J251" s="84"/>
      <c r="K251" s="84"/>
      <c r="L251" s="84"/>
      <c r="M251" s="84"/>
      <c r="N251" s="79">
        <v>2</v>
      </c>
      <c r="O251" s="80"/>
      <c r="P251" s="80"/>
      <c r="Q251" s="80"/>
      <c r="R251" s="80"/>
      <c r="S251" s="80"/>
      <c r="T251" s="80"/>
      <c r="U251" s="81"/>
      <c r="V251" s="79">
        <v>3</v>
      </c>
      <c r="W251" s="80"/>
      <c r="X251" s="80"/>
      <c r="Y251" s="81"/>
      <c r="Z251" s="84">
        <v>4</v>
      </c>
      <c r="AA251" s="84"/>
      <c r="AB251" s="84"/>
      <c r="AC251" s="84"/>
      <c r="AD251" s="84">
        <v>5</v>
      </c>
      <c r="AE251" s="84"/>
      <c r="AF251" s="84"/>
      <c r="AG251" s="84"/>
      <c r="AH251" s="84">
        <v>6</v>
      </c>
      <c r="AI251" s="84"/>
      <c r="AJ251" s="84"/>
      <c r="AK251" s="84"/>
      <c r="AL251" s="84">
        <v>7</v>
      </c>
      <c r="AM251" s="84"/>
      <c r="AN251" s="84"/>
      <c r="AO251" s="84"/>
      <c r="AP251" s="84">
        <v>8</v>
      </c>
      <c r="AQ251" s="84"/>
      <c r="AR251" s="84"/>
      <c r="AS251" s="84"/>
      <c r="AT251" s="84">
        <v>9</v>
      </c>
      <c r="AU251" s="84"/>
      <c r="AV251" s="84"/>
      <c r="AW251" s="84"/>
      <c r="AX251" s="84">
        <v>10</v>
      </c>
      <c r="AY251" s="84"/>
      <c r="AZ251" s="84"/>
      <c r="BA251" s="84"/>
      <c r="BB251" s="84">
        <v>11</v>
      </c>
      <c r="BC251" s="84"/>
      <c r="BD251" s="84"/>
      <c r="BE251" s="84"/>
      <c r="BF251" s="84">
        <v>12</v>
      </c>
      <c r="BG251" s="84"/>
      <c r="BH251" s="84"/>
      <c r="BI251" s="84"/>
      <c r="BJ251" s="84">
        <v>13</v>
      </c>
      <c r="BK251" s="84"/>
      <c r="BL251" s="84"/>
      <c r="BM251" s="84"/>
    </row>
    <row r="252" spans="1:79" s="2" customFormat="1" ht="12" hidden="1" customHeight="1">
      <c r="A252" s="109" t="s">
        <v>178</v>
      </c>
      <c r="B252" s="109"/>
      <c r="C252" s="109"/>
      <c r="D252" s="109"/>
      <c r="E252" s="109"/>
      <c r="F252" s="109"/>
      <c r="G252" s="109"/>
      <c r="H252" s="109"/>
      <c r="I252" s="109"/>
      <c r="J252" s="109"/>
      <c r="K252" s="109"/>
      <c r="L252" s="109"/>
      <c r="M252" s="109"/>
      <c r="N252" s="70" t="s">
        <v>163</v>
      </c>
      <c r="O252" s="71"/>
      <c r="P252" s="71"/>
      <c r="Q252" s="71"/>
      <c r="R252" s="71"/>
      <c r="S252" s="71"/>
      <c r="T252" s="71"/>
      <c r="U252" s="72"/>
      <c r="V252" s="70" t="s">
        <v>164</v>
      </c>
      <c r="W252" s="71"/>
      <c r="X252" s="71"/>
      <c r="Y252" s="72"/>
      <c r="Z252" s="82" t="s">
        <v>86</v>
      </c>
      <c r="AA252" s="82"/>
      <c r="AB252" s="82"/>
      <c r="AC252" s="82"/>
      <c r="AD252" s="82" t="s">
        <v>87</v>
      </c>
      <c r="AE252" s="82"/>
      <c r="AF252" s="82"/>
      <c r="AG252" s="82"/>
      <c r="AH252" s="82" t="s">
        <v>88</v>
      </c>
      <c r="AI252" s="82"/>
      <c r="AJ252" s="82"/>
      <c r="AK252" s="82"/>
      <c r="AL252" s="82" t="s">
        <v>89</v>
      </c>
      <c r="AM252" s="82"/>
      <c r="AN252" s="82"/>
      <c r="AO252" s="82"/>
      <c r="AP252" s="82" t="s">
        <v>79</v>
      </c>
      <c r="AQ252" s="82"/>
      <c r="AR252" s="82"/>
      <c r="AS252" s="82"/>
      <c r="AT252" s="82" t="s">
        <v>80</v>
      </c>
      <c r="AU252" s="82"/>
      <c r="AV252" s="82"/>
      <c r="AW252" s="82"/>
      <c r="AX252" s="82" t="s">
        <v>81</v>
      </c>
      <c r="AY252" s="82"/>
      <c r="AZ252" s="82"/>
      <c r="BA252" s="82"/>
      <c r="BB252" s="82" t="s">
        <v>82</v>
      </c>
      <c r="BC252" s="82"/>
      <c r="BD252" s="82"/>
      <c r="BE252" s="82"/>
      <c r="BF252" s="82" t="s">
        <v>83</v>
      </c>
      <c r="BG252" s="82"/>
      <c r="BH252" s="82"/>
      <c r="BI252" s="82"/>
      <c r="BJ252" s="82" t="s">
        <v>84</v>
      </c>
      <c r="BK252" s="82"/>
      <c r="BL252" s="82"/>
      <c r="BM252" s="82"/>
      <c r="CA252" s="2" t="s">
        <v>56</v>
      </c>
    </row>
    <row r="253" spans="1:79" s="8" customFormat="1" ht="12.75" customHeight="1">
      <c r="A253" s="101" t="s">
        <v>180</v>
      </c>
      <c r="B253" s="101"/>
      <c r="C253" s="101"/>
      <c r="D253" s="101"/>
      <c r="E253" s="101"/>
      <c r="F253" s="101"/>
      <c r="G253" s="101"/>
      <c r="H253" s="101"/>
      <c r="I253" s="101"/>
      <c r="J253" s="101"/>
      <c r="K253" s="101"/>
      <c r="L253" s="101"/>
      <c r="M253" s="101"/>
      <c r="N253" s="114"/>
      <c r="O253" s="115"/>
      <c r="P253" s="115"/>
      <c r="Q253" s="115"/>
      <c r="R253" s="115"/>
      <c r="S253" s="115"/>
      <c r="T253" s="115"/>
      <c r="U253" s="136"/>
      <c r="V253" s="145"/>
      <c r="W253" s="146"/>
      <c r="X253" s="146"/>
      <c r="Y253" s="147"/>
      <c r="Z253" s="148"/>
      <c r="AA253" s="148"/>
      <c r="AB253" s="148"/>
      <c r="AC253" s="148"/>
      <c r="AD253" s="148"/>
      <c r="AE253" s="148"/>
      <c r="AF253" s="148"/>
      <c r="AG253" s="148"/>
      <c r="AH253" s="144"/>
      <c r="AI253" s="144"/>
      <c r="AJ253" s="144"/>
      <c r="AK253" s="144"/>
      <c r="AL253" s="144"/>
      <c r="AM253" s="144"/>
      <c r="AN253" s="144"/>
      <c r="AO253" s="144"/>
      <c r="AP253" s="144"/>
      <c r="AQ253" s="144"/>
      <c r="AR253" s="144"/>
      <c r="AS253" s="144"/>
      <c r="AT253" s="144"/>
      <c r="AU253" s="144"/>
      <c r="AV253" s="144"/>
      <c r="AW253" s="144"/>
      <c r="AX253" s="144"/>
      <c r="AY253" s="144"/>
      <c r="AZ253" s="144"/>
      <c r="BA253" s="144"/>
      <c r="BB253" s="144"/>
      <c r="BC253" s="144"/>
      <c r="BD253" s="144"/>
      <c r="BE253" s="144"/>
      <c r="BF253" s="144"/>
      <c r="BG253" s="144"/>
      <c r="BH253" s="144"/>
      <c r="BI253" s="144"/>
      <c r="BJ253" s="144"/>
      <c r="BK253" s="144"/>
      <c r="BL253" s="144"/>
      <c r="BM253" s="144"/>
      <c r="CA253" s="8" t="s">
        <v>57</v>
      </c>
    </row>
    <row r="256" spans="1:79" ht="35.25" customHeight="1">
      <c r="A256" s="138" t="s">
        <v>348</v>
      </c>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38"/>
      <c r="AE256" s="138"/>
      <c r="AF256" s="138"/>
      <c r="AG256" s="138"/>
      <c r="AH256" s="138"/>
      <c r="AI256" s="138"/>
      <c r="AJ256" s="138"/>
      <c r="AK256" s="138"/>
      <c r="AL256" s="138"/>
      <c r="AM256" s="138"/>
      <c r="AN256" s="138"/>
      <c r="AO256" s="138"/>
      <c r="AP256" s="138"/>
      <c r="AQ256" s="138"/>
      <c r="AR256" s="138"/>
      <c r="AS256" s="138"/>
      <c r="AT256" s="138"/>
      <c r="AU256" s="138"/>
      <c r="AV256" s="138"/>
      <c r="AW256" s="138"/>
      <c r="AX256" s="138"/>
      <c r="AY256" s="138"/>
      <c r="AZ256" s="138"/>
      <c r="BA256" s="138"/>
      <c r="BB256" s="138"/>
      <c r="BC256" s="138"/>
      <c r="BD256" s="138"/>
      <c r="BE256" s="138"/>
      <c r="BF256" s="138"/>
      <c r="BG256" s="138"/>
      <c r="BH256" s="138"/>
      <c r="BI256" s="138"/>
      <c r="BJ256" s="138"/>
      <c r="BK256" s="138"/>
      <c r="BL256" s="138"/>
    </row>
    <row r="257" spans="1:79" ht="160.5" customHeight="1">
      <c r="A257" s="91" t="s">
        <v>373</v>
      </c>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1"/>
      <c r="AS257" s="91"/>
      <c r="AT257" s="91"/>
      <c r="AU257" s="91"/>
      <c r="AV257" s="91"/>
      <c r="AW257" s="91"/>
      <c r="AX257" s="91"/>
      <c r="AY257" s="91"/>
      <c r="AZ257" s="91"/>
      <c r="BA257" s="91"/>
      <c r="BB257" s="91"/>
      <c r="BC257" s="91"/>
      <c r="BD257" s="91"/>
      <c r="BE257" s="91"/>
      <c r="BF257" s="91"/>
      <c r="BG257" s="91"/>
      <c r="BH257" s="91"/>
      <c r="BI257" s="91"/>
      <c r="BJ257" s="91"/>
      <c r="BK257" s="91"/>
      <c r="BL257" s="91"/>
    </row>
    <row r="258" spans="1:79" ht="1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row>
    <row r="260" spans="1:79" ht="28.5" customHeight="1">
      <c r="A260" s="85" t="s">
        <v>333</v>
      </c>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c r="AG260" s="85"/>
      <c r="AH260" s="85"/>
      <c r="AI260" s="85"/>
      <c r="AJ260" s="85"/>
      <c r="AK260" s="85"/>
      <c r="AL260" s="85"/>
      <c r="AM260" s="85"/>
      <c r="AN260" s="85"/>
      <c r="AO260" s="85"/>
      <c r="AP260" s="85"/>
      <c r="AQ260" s="85"/>
      <c r="AR260" s="85"/>
      <c r="AS260" s="85"/>
      <c r="AT260" s="85"/>
      <c r="AU260" s="85"/>
      <c r="AV260" s="85"/>
      <c r="AW260" s="85"/>
      <c r="AX260" s="85"/>
      <c r="AY260" s="85"/>
      <c r="AZ260" s="85"/>
      <c r="BA260" s="85"/>
      <c r="BB260" s="85"/>
      <c r="BC260" s="85"/>
      <c r="BD260" s="85"/>
      <c r="BE260" s="85"/>
      <c r="BF260" s="85"/>
      <c r="BG260" s="85"/>
      <c r="BH260" s="85"/>
      <c r="BI260" s="85"/>
      <c r="BJ260" s="85"/>
      <c r="BK260" s="85"/>
      <c r="BL260" s="85"/>
    </row>
    <row r="261" spans="1:79" ht="14.25" customHeight="1">
      <c r="A261" s="138" t="s">
        <v>319</v>
      </c>
      <c r="B261" s="138"/>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c r="AA261" s="138"/>
      <c r="AB261" s="138"/>
      <c r="AC261" s="138"/>
      <c r="AD261" s="138"/>
      <c r="AE261" s="138"/>
      <c r="AF261" s="138"/>
      <c r="AG261" s="138"/>
      <c r="AH261" s="138"/>
      <c r="AI261" s="138"/>
      <c r="AJ261" s="138"/>
      <c r="AK261" s="138"/>
      <c r="AL261" s="138"/>
      <c r="AM261" s="138"/>
      <c r="AN261" s="138"/>
      <c r="AO261" s="138"/>
      <c r="AP261" s="138"/>
      <c r="AQ261" s="138"/>
      <c r="AR261" s="138"/>
      <c r="AS261" s="138"/>
      <c r="AT261" s="138"/>
      <c r="AU261" s="138"/>
      <c r="AV261" s="138"/>
      <c r="AW261" s="138"/>
      <c r="AX261" s="138"/>
      <c r="AY261" s="138"/>
      <c r="AZ261" s="138"/>
      <c r="BA261" s="138"/>
      <c r="BB261" s="138"/>
      <c r="BC261" s="138"/>
      <c r="BD261" s="138"/>
      <c r="BE261" s="138"/>
      <c r="BF261" s="138"/>
      <c r="BG261" s="138"/>
      <c r="BH261" s="138"/>
      <c r="BI261" s="138"/>
      <c r="BJ261" s="138"/>
      <c r="BK261" s="138"/>
      <c r="BL261" s="138"/>
    </row>
    <row r="262" spans="1:79" ht="15" customHeight="1">
      <c r="A262" s="86" t="s">
        <v>229</v>
      </c>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row>
    <row r="263" spans="1:79" ht="42.95" customHeight="1">
      <c r="A263" s="116" t="s">
        <v>167</v>
      </c>
      <c r="B263" s="116"/>
      <c r="C263" s="116"/>
      <c r="D263" s="116"/>
      <c r="E263" s="116"/>
      <c r="F263" s="116"/>
      <c r="G263" s="84" t="s">
        <v>20</v>
      </c>
      <c r="H263" s="84"/>
      <c r="I263" s="84"/>
      <c r="J263" s="84"/>
      <c r="K263" s="84"/>
      <c r="L263" s="84"/>
      <c r="M263" s="84"/>
      <c r="N263" s="84"/>
      <c r="O263" s="84"/>
      <c r="P263" s="84"/>
      <c r="Q263" s="84"/>
      <c r="R263" s="84"/>
      <c r="S263" s="84"/>
      <c r="T263" s="84" t="s">
        <v>16</v>
      </c>
      <c r="U263" s="84"/>
      <c r="V263" s="84"/>
      <c r="W263" s="84"/>
      <c r="X263" s="84"/>
      <c r="Y263" s="84"/>
      <c r="Z263" s="84" t="s">
        <v>15</v>
      </c>
      <c r="AA263" s="84"/>
      <c r="AB263" s="84"/>
      <c r="AC263" s="84"/>
      <c r="AD263" s="84"/>
      <c r="AE263" s="84" t="s">
        <v>168</v>
      </c>
      <c r="AF263" s="84"/>
      <c r="AG263" s="84"/>
      <c r="AH263" s="84"/>
      <c r="AI263" s="84"/>
      <c r="AJ263" s="84"/>
      <c r="AK263" s="84" t="s">
        <v>169</v>
      </c>
      <c r="AL263" s="84"/>
      <c r="AM263" s="84"/>
      <c r="AN263" s="84"/>
      <c r="AO263" s="84"/>
      <c r="AP263" s="84"/>
      <c r="AQ263" s="84" t="s">
        <v>170</v>
      </c>
      <c r="AR263" s="84"/>
      <c r="AS263" s="84"/>
      <c r="AT263" s="84"/>
      <c r="AU263" s="84"/>
      <c r="AV263" s="84"/>
      <c r="AW263" s="84" t="s">
        <v>120</v>
      </c>
      <c r="AX263" s="84"/>
      <c r="AY263" s="84"/>
      <c r="AZ263" s="84"/>
      <c r="BA263" s="84"/>
      <c r="BB263" s="84"/>
      <c r="BC263" s="84"/>
      <c r="BD263" s="84"/>
      <c r="BE263" s="84"/>
      <c r="BF263" s="84"/>
      <c r="BG263" s="84" t="s">
        <v>171</v>
      </c>
      <c r="BH263" s="84"/>
      <c r="BI263" s="84"/>
      <c r="BJ263" s="84"/>
      <c r="BK263" s="84"/>
      <c r="BL263" s="84"/>
    </row>
    <row r="264" spans="1:79" ht="39.950000000000003" customHeight="1">
      <c r="A264" s="116"/>
      <c r="B264" s="116"/>
      <c r="C264" s="116"/>
      <c r="D264" s="116"/>
      <c r="E264" s="116"/>
      <c r="F264" s="116"/>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c r="AT264" s="84"/>
      <c r="AU264" s="84"/>
      <c r="AV264" s="84"/>
      <c r="AW264" s="84" t="s">
        <v>18</v>
      </c>
      <c r="AX264" s="84"/>
      <c r="AY264" s="84"/>
      <c r="AZ264" s="84"/>
      <c r="BA264" s="84"/>
      <c r="BB264" s="84" t="s">
        <v>17</v>
      </c>
      <c r="BC264" s="84"/>
      <c r="BD264" s="84"/>
      <c r="BE264" s="84"/>
      <c r="BF264" s="84"/>
      <c r="BG264" s="84"/>
      <c r="BH264" s="84"/>
      <c r="BI264" s="84"/>
      <c r="BJ264" s="84"/>
      <c r="BK264" s="84"/>
      <c r="BL264" s="84"/>
    </row>
    <row r="265" spans="1:79" ht="15" customHeight="1">
      <c r="A265" s="84">
        <v>1</v>
      </c>
      <c r="B265" s="84"/>
      <c r="C265" s="84"/>
      <c r="D265" s="84"/>
      <c r="E265" s="84"/>
      <c r="F265" s="84"/>
      <c r="G265" s="84">
        <v>2</v>
      </c>
      <c r="H265" s="84"/>
      <c r="I265" s="84"/>
      <c r="J265" s="84"/>
      <c r="K265" s="84"/>
      <c r="L265" s="84"/>
      <c r="M265" s="84"/>
      <c r="N265" s="84"/>
      <c r="O265" s="84"/>
      <c r="P265" s="84"/>
      <c r="Q265" s="84"/>
      <c r="R265" s="84"/>
      <c r="S265" s="84"/>
      <c r="T265" s="84">
        <v>3</v>
      </c>
      <c r="U265" s="84"/>
      <c r="V265" s="84"/>
      <c r="W265" s="84"/>
      <c r="X265" s="84"/>
      <c r="Y265" s="84"/>
      <c r="Z265" s="84">
        <v>4</v>
      </c>
      <c r="AA265" s="84"/>
      <c r="AB265" s="84"/>
      <c r="AC265" s="84"/>
      <c r="AD265" s="84"/>
      <c r="AE265" s="84">
        <v>5</v>
      </c>
      <c r="AF265" s="84"/>
      <c r="AG265" s="84"/>
      <c r="AH265" s="84"/>
      <c r="AI265" s="84"/>
      <c r="AJ265" s="84"/>
      <c r="AK265" s="84">
        <v>6</v>
      </c>
      <c r="AL265" s="84"/>
      <c r="AM265" s="84"/>
      <c r="AN265" s="84"/>
      <c r="AO265" s="84"/>
      <c r="AP265" s="84"/>
      <c r="AQ265" s="84">
        <v>7</v>
      </c>
      <c r="AR265" s="84"/>
      <c r="AS265" s="84"/>
      <c r="AT265" s="84"/>
      <c r="AU265" s="84"/>
      <c r="AV265" s="84"/>
      <c r="AW265" s="84">
        <v>8</v>
      </c>
      <c r="AX265" s="84"/>
      <c r="AY265" s="84"/>
      <c r="AZ265" s="84"/>
      <c r="BA265" s="84"/>
      <c r="BB265" s="84">
        <v>9</v>
      </c>
      <c r="BC265" s="84"/>
      <c r="BD265" s="84"/>
      <c r="BE265" s="84"/>
      <c r="BF265" s="84"/>
      <c r="BG265" s="84">
        <v>10</v>
      </c>
      <c r="BH265" s="84"/>
      <c r="BI265" s="84"/>
      <c r="BJ265" s="84"/>
      <c r="BK265" s="84"/>
      <c r="BL265" s="84"/>
    </row>
    <row r="266" spans="1:79" s="2" customFormat="1" ht="12" hidden="1" customHeight="1">
      <c r="A266" s="83" t="s">
        <v>85</v>
      </c>
      <c r="B266" s="83"/>
      <c r="C266" s="83"/>
      <c r="D266" s="83"/>
      <c r="E266" s="83"/>
      <c r="F266" s="83"/>
      <c r="G266" s="109" t="s">
        <v>78</v>
      </c>
      <c r="H266" s="109"/>
      <c r="I266" s="109"/>
      <c r="J266" s="109"/>
      <c r="K266" s="109"/>
      <c r="L266" s="109"/>
      <c r="M266" s="109"/>
      <c r="N266" s="109"/>
      <c r="O266" s="109"/>
      <c r="P266" s="109"/>
      <c r="Q266" s="109"/>
      <c r="R266" s="109"/>
      <c r="S266" s="109"/>
      <c r="T266" s="82" t="s">
        <v>101</v>
      </c>
      <c r="U266" s="82"/>
      <c r="V266" s="82"/>
      <c r="W266" s="82"/>
      <c r="X266" s="82"/>
      <c r="Y266" s="82"/>
      <c r="Z266" s="82" t="s">
        <v>102</v>
      </c>
      <c r="AA266" s="82"/>
      <c r="AB266" s="82"/>
      <c r="AC266" s="82"/>
      <c r="AD266" s="82"/>
      <c r="AE266" s="82" t="s">
        <v>103</v>
      </c>
      <c r="AF266" s="82"/>
      <c r="AG266" s="82"/>
      <c r="AH266" s="82"/>
      <c r="AI266" s="82"/>
      <c r="AJ266" s="82"/>
      <c r="AK266" s="82" t="s">
        <v>104</v>
      </c>
      <c r="AL266" s="82"/>
      <c r="AM266" s="82"/>
      <c r="AN266" s="82"/>
      <c r="AO266" s="82"/>
      <c r="AP266" s="82"/>
      <c r="AQ266" s="143" t="s">
        <v>123</v>
      </c>
      <c r="AR266" s="82"/>
      <c r="AS266" s="82"/>
      <c r="AT266" s="82"/>
      <c r="AU266" s="82"/>
      <c r="AV266" s="82"/>
      <c r="AW266" s="82" t="s">
        <v>105</v>
      </c>
      <c r="AX266" s="82"/>
      <c r="AY266" s="82"/>
      <c r="AZ266" s="82"/>
      <c r="BA266" s="82"/>
      <c r="BB266" s="82" t="s">
        <v>106</v>
      </c>
      <c r="BC266" s="82"/>
      <c r="BD266" s="82"/>
      <c r="BE266" s="82"/>
      <c r="BF266" s="82"/>
      <c r="BG266" s="143" t="s">
        <v>124</v>
      </c>
      <c r="BH266" s="82"/>
      <c r="BI266" s="82"/>
      <c r="BJ266" s="82"/>
      <c r="BK266" s="82"/>
      <c r="BL266" s="82"/>
      <c r="CA266" s="2" t="s">
        <v>58</v>
      </c>
    </row>
    <row r="267" spans="1:79" s="42" customFormat="1" ht="12.75" customHeight="1">
      <c r="A267" s="107">
        <v>2111</v>
      </c>
      <c r="B267" s="107"/>
      <c r="C267" s="107"/>
      <c r="D267" s="107"/>
      <c r="E267" s="107"/>
      <c r="F267" s="107"/>
      <c r="G267" s="62" t="s">
        <v>251</v>
      </c>
      <c r="H267" s="59"/>
      <c r="I267" s="59"/>
      <c r="J267" s="59"/>
      <c r="K267" s="59"/>
      <c r="L267" s="59"/>
      <c r="M267" s="59"/>
      <c r="N267" s="59"/>
      <c r="O267" s="59"/>
      <c r="P267" s="59"/>
      <c r="Q267" s="59"/>
      <c r="R267" s="59"/>
      <c r="S267" s="60"/>
      <c r="T267" s="108">
        <v>1788200</v>
      </c>
      <c r="U267" s="108"/>
      <c r="V267" s="108"/>
      <c r="W267" s="108"/>
      <c r="X267" s="108"/>
      <c r="Y267" s="108"/>
      <c r="Z267" s="108">
        <v>1787608.43</v>
      </c>
      <c r="AA267" s="108"/>
      <c r="AB267" s="108"/>
      <c r="AC267" s="108"/>
      <c r="AD267" s="108"/>
      <c r="AE267" s="102">
        <v>0</v>
      </c>
      <c r="AF267" s="102"/>
      <c r="AG267" s="102"/>
      <c r="AH267" s="102"/>
      <c r="AI267" s="102"/>
      <c r="AJ267" s="102"/>
      <c r="AK267" s="102">
        <v>0</v>
      </c>
      <c r="AL267" s="102"/>
      <c r="AM267" s="102"/>
      <c r="AN267" s="102"/>
      <c r="AO267" s="102"/>
      <c r="AP267" s="102"/>
      <c r="AQ267" s="102">
        <f t="shared" ref="AQ267:AQ275" si="15">IF(ISNUMBER(AK267),AK267,0)-IF(ISNUMBER(AE267),AE267,0)</f>
        <v>0</v>
      </c>
      <c r="AR267" s="102"/>
      <c r="AS267" s="102"/>
      <c r="AT267" s="102"/>
      <c r="AU267" s="102"/>
      <c r="AV267" s="102"/>
      <c r="AW267" s="102">
        <v>0</v>
      </c>
      <c r="AX267" s="102"/>
      <c r="AY267" s="102"/>
      <c r="AZ267" s="102"/>
      <c r="BA267" s="102"/>
      <c r="BB267" s="102">
        <v>0</v>
      </c>
      <c r="BC267" s="102"/>
      <c r="BD267" s="102"/>
      <c r="BE267" s="102"/>
      <c r="BF267" s="102"/>
      <c r="BG267" s="108">
        <f t="shared" ref="BG267:BG275" si="16">IF(ISNUMBER(Z267),Z267,0)+IF(ISNUMBER(AK267),AK267,0)</f>
        <v>1787608.43</v>
      </c>
      <c r="BH267" s="108"/>
      <c r="BI267" s="108"/>
      <c r="BJ267" s="108"/>
      <c r="BK267" s="108"/>
      <c r="BL267" s="108"/>
      <c r="CA267" s="42" t="s">
        <v>59</v>
      </c>
    </row>
    <row r="268" spans="1:79" s="42" customFormat="1" ht="12.75" customHeight="1">
      <c r="A268" s="107">
        <v>2120</v>
      </c>
      <c r="B268" s="107"/>
      <c r="C268" s="107"/>
      <c r="D268" s="107"/>
      <c r="E268" s="107"/>
      <c r="F268" s="107"/>
      <c r="G268" s="62" t="s">
        <v>252</v>
      </c>
      <c r="H268" s="59"/>
      <c r="I268" s="59"/>
      <c r="J268" s="59"/>
      <c r="K268" s="59"/>
      <c r="L268" s="59"/>
      <c r="M268" s="59"/>
      <c r="N268" s="59"/>
      <c r="O268" s="59"/>
      <c r="P268" s="59"/>
      <c r="Q268" s="59"/>
      <c r="R268" s="59"/>
      <c r="S268" s="60"/>
      <c r="T268" s="108">
        <v>393400</v>
      </c>
      <c r="U268" s="108"/>
      <c r="V268" s="108"/>
      <c r="W268" s="108"/>
      <c r="X268" s="108"/>
      <c r="Y268" s="108"/>
      <c r="Z268" s="108">
        <v>388412.83</v>
      </c>
      <c r="AA268" s="108"/>
      <c r="AB268" s="108"/>
      <c r="AC268" s="108"/>
      <c r="AD268" s="108"/>
      <c r="AE268" s="102">
        <v>0</v>
      </c>
      <c r="AF268" s="102"/>
      <c r="AG268" s="102"/>
      <c r="AH268" s="102"/>
      <c r="AI268" s="102"/>
      <c r="AJ268" s="102"/>
      <c r="AK268" s="102">
        <v>0</v>
      </c>
      <c r="AL268" s="102"/>
      <c r="AM268" s="102"/>
      <c r="AN268" s="102"/>
      <c r="AO268" s="102"/>
      <c r="AP268" s="102"/>
      <c r="AQ268" s="102">
        <f t="shared" si="15"/>
        <v>0</v>
      </c>
      <c r="AR268" s="102"/>
      <c r="AS268" s="102"/>
      <c r="AT268" s="102"/>
      <c r="AU268" s="102"/>
      <c r="AV268" s="102"/>
      <c r="AW268" s="102">
        <v>0</v>
      </c>
      <c r="AX268" s="102"/>
      <c r="AY268" s="102"/>
      <c r="AZ268" s="102"/>
      <c r="BA268" s="102"/>
      <c r="BB268" s="102">
        <v>0</v>
      </c>
      <c r="BC268" s="102"/>
      <c r="BD268" s="102"/>
      <c r="BE268" s="102"/>
      <c r="BF268" s="102"/>
      <c r="BG268" s="108">
        <f t="shared" si="16"/>
        <v>388412.83</v>
      </c>
      <c r="BH268" s="108"/>
      <c r="BI268" s="108"/>
      <c r="BJ268" s="108"/>
      <c r="BK268" s="108"/>
      <c r="BL268" s="108"/>
    </row>
    <row r="269" spans="1:79" s="42" customFormat="1" ht="25.5" customHeight="1">
      <c r="A269" s="107">
        <v>2210</v>
      </c>
      <c r="B269" s="107"/>
      <c r="C269" s="107"/>
      <c r="D269" s="107"/>
      <c r="E269" s="107"/>
      <c r="F269" s="107"/>
      <c r="G269" s="62" t="s">
        <v>253</v>
      </c>
      <c r="H269" s="59"/>
      <c r="I269" s="59"/>
      <c r="J269" s="59"/>
      <c r="K269" s="59"/>
      <c r="L269" s="59"/>
      <c r="M269" s="59"/>
      <c r="N269" s="59"/>
      <c r="O269" s="59"/>
      <c r="P269" s="59"/>
      <c r="Q269" s="59"/>
      <c r="R269" s="59"/>
      <c r="S269" s="60"/>
      <c r="T269" s="108">
        <v>148300</v>
      </c>
      <c r="U269" s="108"/>
      <c r="V269" s="108"/>
      <c r="W269" s="108"/>
      <c r="X269" s="108"/>
      <c r="Y269" s="108"/>
      <c r="Z269" s="108">
        <v>142781.95000000001</v>
      </c>
      <c r="AA269" s="108"/>
      <c r="AB269" s="108"/>
      <c r="AC269" s="108"/>
      <c r="AD269" s="108"/>
      <c r="AE269" s="102">
        <v>0</v>
      </c>
      <c r="AF269" s="102"/>
      <c r="AG269" s="102"/>
      <c r="AH269" s="102"/>
      <c r="AI269" s="102"/>
      <c r="AJ269" s="102"/>
      <c r="AK269" s="102">
        <v>0</v>
      </c>
      <c r="AL269" s="102"/>
      <c r="AM269" s="102"/>
      <c r="AN269" s="102"/>
      <c r="AO269" s="102"/>
      <c r="AP269" s="102"/>
      <c r="AQ269" s="102">
        <f t="shared" si="15"/>
        <v>0</v>
      </c>
      <c r="AR269" s="102"/>
      <c r="AS269" s="102"/>
      <c r="AT269" s="102"/>
      <c r="AU269" s="102"/>
      <c r="AV269" s="102"/>
      <c r="AW269" s="102">
        <v>0</v>
      </c>
      <c r="AX269" s="102"/>
      <c r="AY269" s="102"/>
      <c r="AZ269" s="102"/>
      <c r="BA269" s="102"/>
      <c r="BB269" s="102">
        <v>0</v>
      </c>
      <c r="BC269" s="102"/>
      <c r="BD269" s="102"/>
      <c r="BE269" s="102"/>
      <c r="BF269" s="102"/>
      <c r="BG269" s="108">
        <f t="shared" si="16"/>
        <v>142781.95000000001</v>
      </c>
      <c r="BH269" s="108"/>
      <c r="BI269" s="108"/>
      <c r="BJ269" s="108"/>
      <c r="BK269" s="108"/>
      <c r="BL269" s="108"/>
    </row>
    <row r="270" spans="1:79" s="42" customFormat="1" ht="12.75" customHeight="1">
      <c r="A270" s="107">
        <v>2240</v>
      </c>
      <c r="B270" s="107"/>
      <c r="C270" s="107"/>
      <c r="D270" s="107"/>
      <c r="E270" s="107"/>
      <c r="F270" s="107"/>
      <c r="G270" s="62" t="s">
        <v>254</v>
      </c>
      <c r="H270" s="59"/>
      <c r="I270" s="59"/>
      <c r="J270" s="59"/>
      <c r="K270" s="59"/>
      <c r="L270" s="59"/>
      <c r="M270" s="59"/>
      <c r="N270" s="59"/>
      <c r="O270" s="59"/>
      <c r="P270" s="59"/>
      <c r="Q270" s="59"/>
      <c r="R270" s="59"/>
      <c r="S270" s="60"/>
      <c r="T270" s="108">
        <v>34550</v>
      </c>
      <c r="U270" s="108"/>
      <c r="V270" s="108"/>
      <c r="W270" s="108"/>
      <c r="X270" s="108"/>
      <c r="Y270" s="108"/>
      <c r="Z270" s="108">
        <v>18433.150000000001</v>
      </c>
      <c r="AA270" s="108"/>
      <c r="AB270" s="108"/>
      <c r="AC270" s="108"/>
      <c r="AD270" s="108"/>
      <c r="AE270" s="102">
        <v>0</v>
      </c>
      <c r="AF270" s="102"/>
      <c r="AG270" s="102"/>
      <c r="AH270" s="102"/>
      <c r="AI270" s="102"/>
      <c r="AJ270" s="102"/>
      <c r="AK270" s="102">
        <v>0</v>
      </c>
      <c r="AL270" s="102"/>
      <c r="AM270" s="102"/>
      <c r="AN270" s="102"/>
      <c r="AO270" s="102"/>
      <c r="AP270" s="102"/>
      <c r="AQ270" s="102">
        <f t="shared" si="15"/>
        <v>0</v>
      </c>
      <c r="AR270" s="102"/>
      <c r="AS270" s="102"/>
      <c r="AT270" s="102"/>
      <c r="AU270" s="102"/>
      <c r="AV270" s="102"/>
      <c r="AW270" s="102">
        <v>0</v>
      </c>
      <c r="AX270" s="102"/>
      <c r="AY270" s="102"/>
      <c r="AZ270" s="102"/>
      <c r="BA270" s="102"/>
      <c r="BB270" s="102">
        <v>0</v>
      </c>
      <c r="BC270" s="102"/>
      <c r="BD270" s="102"/>
      <c r="BE270" s="102"/>
      <c r="BF270" s="102"/>
      <c r="BG270" s="108">
        <f t="shared" si="16"/>
        <v>18433.150000000001</v>
      </c>
      <c r="BH270" s="108"/>
      <c r="BI270" s="108"/>
      <c r="BJ270" s="108"/>
      <c r="BK270" s="108"/>
      <c r="BL270" s="108"/>
    </row>
    <row r="271" spans="1:79" s="42" customFormat="1" ht="12.75" customHeight="1">
      <c r="A271" s="107">
        <v>2271</v>
      </c>
      <c r="B271" s="107"/>
      <c r="C271" s="107"/>
      <c r="D271" s="107"/>
      <c r="E271" s="107"/>
      <c r="F271" s="107"/>
      <c r="G271" s="62" t="s">
        <v>256</v>
      </c>
      <c r="H271" s="59"/>
      <c r="I271" s="59"/>
      <c r="J271" s="59"/>
      <c r="K271" s="59"/>
      <c r="L271" s="59"/>
      <c r="M271" s="59"/>
      <c r="N271" s="59"/>
      <c r="O271" s="59"/>
      <c r="P271" s="59"/>
      <c r="Q271" s="59"/>
      <c r="R271" s="59"/>
      <c r="S271" s="60"/>
      <c r="T271" s="108">
        <v>54000</v>
      </c>
      <c r="U271" s="108"/>
      <c r="V271" s="108"/>
      <c r="W271" s="108"/>
      <c r="X271" s="108"/>
      <c r="Y271" s="108"/>
      <c r="Z271" s="108">
        <v>42986.86</v>
      </c>
      <c r="AA271" s="108"/>
      <c r="AB271" s="108"/>
      <c r="AC271" s="108"/>
      <c r="AD271" s="108"/>
      <c r="AE271" s="102">
        <v>0</v>
      </c>
      <c r="AF271" s="102"/>
      <c r="AG271" s="102"/>
      <c r="AH271" s="102"/>
      <c r="AI271" s="102"/>
      <c r="AJ271" s="102"/>
      <c r="AK271" s="102">
        <v>0</v>
      </c>
      <c r="AL271" s="102"/>
      <c r="AM271" s="102"/>
      <c r="AN271" s="102"/>
      <c r="AO271" s="102"/>
      <c r="AP271" s="102"/>
      <c r="AQ271" s="102">
        <f t="shared" si="15"/>
        <v>0</v>
      </c>
      <c r="AR271" s="102"/>
      <c r="AS271" s="102"/>
      <c r="AT271" s="102"/>
      <c r="AU271" s="102"/>
      <c r="AV271" s="102"/>
      <c r="AW271" s="102">
        <v>0</v>
      </c>
      <c r="AX271" s="102"/>
      <c r="AY271" s="102"/>
      <c r="AZ271" s="102"/>
      <c r="BA271" s="102"/>
      <c r="BB271" s="102">
        <v>0</v>
      </c>
      <c r="BC271" s="102"/>
      <c r="BD271" s="102"/>
      <c r="BE271" s="102"/>
      <c r="BF271" s="102"/>
      <c r="BG271" s="108">
        <f t="shared" si="16"/>
        <v>42986.86</v>
      </c>
      <c r="BH271" s="108"/>
      <c r="BI271" s="108"/>
      <c r="BJ271" s="108"/>
      <c r="BK271" s="108"/>
      <c r="BL271" s="108"/>
    </row>
    <row r="272" spans="1:79" s="42" customFormat="1" ht="25.5" customHeight="1">
      <c r="A272" s="107">
        <v>2272</v>
      </c>
      <c r="B272" s="107"/>
      <c r="C272" s="107"/>
      <c r="D272" s="107"/>
      <c r="E272" s="107"/>
      <c r="F272" s="107"/>
      <c r="G272" s="62" t="s">
        <v>257</v>
      </c>
      <c r="H272" s="59"/>
      <c r="I272" s="59"/>
      <c r="J272" s="59"/>
      <c r="K272" s="59"/>
      <c r="L272" s="59"/>
      <c r="M272" s="59"/>
      <c r="N272" s="59"/>
      <c r="O272" s="59"/>
      <c r="P272" s="59"/>
      <c r="Q272" s="59"/>
      <c r="R272" s="59"/>
      <c r="S272" s="60"/>
      <c r="T272" s="108">
        <v>1100</v>
      </c>
      <c r="U272" s="108"/>
      <c r="V272" s="108"/>
      <c r="W272" s="108"/>
      <c r="X272" s="108"/>
      <c r="Y272" s="108"/>
      <c r="Z272" s="108">
        <v>1003.12</v>
      </c>
      <c r="AA272" s="108"/>
      <c r="AB272" s="108"/>
      <c r="AC272" s="108"/>
      <c r="AD272" s="108"/>
      <c r="AE272" s="102">
        <v>0</v>
      </c>
      <c r="AF272" s="102"/>
      <c r="AG272" s="102"/>
      <c r="AH272" s="102"/>
      <c r="AI272" s="102"/>
      <c r="AJ272" s="102"/>
      <c r="AK272" s="102">
        <v>0</v>
      </c>
      <c r="AL272" s="102"/>
      <c r="AM272" s="102"/>
      <c r="AN272" s="102"/>
      <c r="AO272" s="102"/>
      <c r="AP272" s="102"/>
      <c r="AQ272" s="102">
        <f t="shared" si="15"/>
        <v>0</v>
      </c>
      <c r="AR272" s="102"/>
      <c r="AS272" s="102"/>
      <c r="AT272" s="102"/>
      <c r="AU272" s="102"/>
      <c r="AV272" s="102"/>
      <c r="AW272" s="102">
        <v>0</v>
      </c>
      <c r="AX272" s="102"/>
      <c r="AY272" s="102"/>
      <c r="AZ272" s="102"/>
      <c r="BA272" s="102"/>
      <c r="BB272" s="102">
        <v>0</v>
      </c>
      <c r="BC272" s="102"/>
      <c r="BD272" s="102"/>
      <c r="BE272" s="102"/>
      <c r="BF272" s="102"/>
      <c r="BG272" s="108">
        <f t="shared" si="16"/>
        <v>1003.12</v>
      </c>
      <c r="BH272" s="108"/>
      <c r="BI272" s="108"/>
      <c r="BJ272" s="108"/>
      <c r="BK272" s="108"/>
      <c r="BL272" s="108"/>
    </row>
    <row r="273" spans="1:81" s="42" customFormat="1" ht="12.75" customHeight="1">
      <c r="A273" s="107">
        <v>2273</v>
      </c>
      <c r="B273" s="107"/>
      <c r="C273" s="107"/>
      <c r="D273" s="107"/>
      <c r="E273" s="107"/>
      <c r="F273" s="107"/>
      <c r="G273" s="62" t="s">
        <v>258</v>
      </c>
      <c r="H273" s="59"/>
      <c r="I273" s="59"/>
      <c r="J273" s="59"/>
      <c r="K273" s="59"/>
      <c r="L273" s="59"/>
      <c r="M273" s="59"/>
      <c r="N273" s="59"/>
      <c r="O273" s="59"/>
      <c r="P273" s="59"/>
      <c r="Q273" s="59"/>
      <c r="R273" s="59"/>
      <c r="S273" s="60"/>
      <c r="T273" s="108">
        <v>5300</v>
      </c>
      <c r="U273" s="108"/>
      <c r="V273" s="108"/>
      <c r="W273" s="108"/>
      <c r="X273" s="108"/>
      <c r="Y273" s="108"/>
      <c r="Z273" s="108">
        <v>4935.41</v>
      </c>
      <c r="AA273" s="108"/>
      <c r="AB273" s="108"/>
      <c r="AC273" s="108"/>
      <c r="AD273" s="108"/>
      <c r="AE273" s="102">
        <v>0</v>
      </c>
      <c r="AF273" s="102"/>
      <c r="AG273" s="102"/>
      <c r="AH273" s="102"/>
      <c r="AI273" s="102"/>
      <c r="AJ273" s="102"/>
      <c r="AK273" s="102">
        <v>0</v>
      </c>
      <c r="AL273" s="102"/>
      <c r="AM273" s="102"/>
      <c r="AN273" s="102"/>
      <c r="AO273" s="102"/>
      <c r="AP273" s="102"/>
      <c r="AQ273" s="102">
        <f t="shared" si="15"/>
        <v>0</v>
      </c>
      <c r="AR273" s="102"/>
      <c r="AS273" s="102"/>
      <c r="AT273" s="102"/>
      <c r="AU273" s="102"/>
      <c r="AV273" s="102"/>
      <c r="AW273" s="102">
        <v>0</v>
      </c>
      <c r="AX273" s="102"/>
      <c r="AY273" s="102"/>
      <c r="AZ273" s="102"/>
      <c r="BA273" s="102"/>
      <c r="BB273" s="102">
        <v>0</v>
      </c>
      <c r="BC273" s="102"/>
      <c r="BD273" s="102"/>
      <c r="BE273" s="102"/>
      <c r="BF273" s="102"/>
      <c r="BG273" s="108">
        <f t="shared" si="16"/>
        <v>4935.41</v>
      </c>
      <c r="BH273" s="108"/>
      <c r="BI273" s="108"/>
      <c r="BJ273" s="108"/>
      <c r="BK273" s="108"/>
      <c r="BL273" s="108"/>
    </row>
    <row r="274" spans="1:81" s="42" customFormat="1" ht="12.75" customHeight="1">
      <c r="A274" s="107">
        <v>2800</v>
      </c>
      <c r="B274" s="107"/>
      <c r="C274" s="107"/>
      <c r="D274" s="107"/>
      <c r="E274" s="107"/>
      <c r="F274" s="107"/>
      <c r="G274" s="62" t="s">
        <v>259</v>
      </c>
      <c r="H274" s="59"/>
      <c r="I274" s="59"/>
      <c r="J274" s="59"/>
      <c r="K274" s="59"/>
      <c r="L274" s="59"/>
      <c r="M274" s="59"/>
      <c r="N274" s="59"/>
      <c r="O274" s="59"/>
      <c r="P274" s="59"/>
      <c r="Q274" s="59"/>
      <c r="R274" s="59"/>
      <c r="S274" s="60"/>
      <c r="T274" s="108">
        <v>50</v>
      </c>
      <c r="U274" s="108"/>
      <c r="V274" s="108"/>
      <c r="W274" s="108"/>
      <c r="X274" s="108"/>
      <c r="Y274" s="108"/>
      <c r="Z274" s="108">
        <v>9.0500000000000007</v>
      </c>
      <c r="AA274" s="108"/>
      <c r="AB274" s="108"/>
      <c r="AC274" s="108"/>
      <c r="AD274" s="108"/>
      <c r="AE274" s="102">
        <v>0</v>
      </c>
      <c r="AF274" s="102"/>
      <c r="AG274" s="102"/>
      <c r="AH274" s="102"/>
      <c r="AI274" s="102"/>
      <c r="AJ274" s="102"/>
      <c r="AK274" s="102">
        <v>0</v>
      </c>
      <c r="AL274" s="102"/>
      <c r="AM274" s="102"/>
      <c r="AN274" s="102"/>
      <c r="AO274" s="102"/>
      <c r="AP274" s="102"/>
      <c r="AQ274" s="102">
        <f t="shared" si="15"/>
        <v>0</v>
      </c>
      <c r="AR274" s="102"/>
      <c r="AS274" s="102"/>
      <c r="AT274" s="102"/>
      <c r="AU274" s="102"/>
      <c r="AV274" s="102"/>
      <c r="AW274" s="102">
        <v>0</v>
      </c>
      <c r="AX274" s="102"/>
      <c r="AY274" s="102"/>
      <c r="AZ274" s="102"/>
      <c r="BA274" s="102"/>
      <c r="BB274" s="102">
        <v>0</v>
      </c>
      <c r="BC274" s="102"/>
      <c r="BD274" s="102"/>
      <c r="BE274" s="102"/>
      <c r="BF274" s="102"/>
      <c r="BG274" s="108">
        <f t="shared" si="16"/>
        <v>9.0500000000000007</v>
      </c>
      <c r="BH274" s="108"/>
      <c r="BI274" s="108"/>
      <c r="BJ274" s="108"/>
      <c r="BK274" s="108"/>
      <c r="BL274" s="108"/>
    </row>
    <row r="275" spans="1:81" s="8" customFormat="1" ht="12.75" customHeight="1">
      <c r="A275" s="104"/>
      <c r="B275" s="104"/>
      <c r="C275" s="104"/>
      <c r="D275" s="104"/>
      <c r="E275" s="104"/>
      <c r="F275" s="104"/>
      <c r="G275" s="56" t="s">
        <v>180</v>
      </c>
      <c r="H275" s="53"/>
      <c r="I275" s="53"/>
      <c r="J275" s="53"/>
      <c r="K275" s="53"/>
      <c r="L275" s="53"/>
      <c r="M275" s="53"/>
      <c r="N275" s="53"/>
      <c r="O275" s="53"/>
      <c r="P275" s="53"/>
      <c r="Q275" s="53"/>
      <c r="R275" s="53"/>
      <c r="S275" s="54"/>
      <c r="T275" s="105">
        <v>2424900</v>
      </c>
      <c r="U275" s="105"/>
      <c r="V275" s="105"/>
      <c r="W275" s="105"/>
      <c r="X275" s="105"/>
      <c r="Y275" s="105"/>
      <c r="Z275" s="105">
        <v>2386170.7999999998</v>
      </c>
      <c r="AA275" s="105"/>
      <c r="AB275" s="105"/>
      <c r="AC275" s="105"/>
      <c r="AD275" s="105"/>
      <c r="AE275" s="106">
        <v>0</v>
      </c>
      <c r="AF275" s="106"/>
      <c r="AG275" s="106"/>
      <c r="AH275" s="106"/>
      <c r="AI275" s="106"/>
      <c r="AJ275" s="106"/>
      <c r="AK275" s="106">
        <v>0</v>
      </c>
      <c r="AL275" s="106"/>
      <c r="AM275" s="106"/>
      <c r="AN275" s="106"/>
      <c r="AO275" s="106"/>
      <c r="AP275" s="106"/>
      <c r="AQ275" s="106">
        <f t="shared" si="15"/>
        <v>0</v>
      </c>
      <c r="AR275" s="106"/>
      <c r="AS275" s="106"/>
      <c r="AT275" s="106"/>
      <c r="AU275" s="106"/>
      <c r="AV275" s="106"/>
      <c r="AW275" s="106">
        <v>0</v>
      </c>
      <c r="AX275" s="106"/>
      <c r="AY275" s="106"/>
      <c r="AZ275" s="106"/>
      <c r="BA275" s="106"/>
      <c r="BB275" s="106">
        <v>0</v>
      </c>
      <c r="BC275" s="106"/>
      <c r="BD275" s="106"/>
      <c r="BE275" s="106"/>
      <c r="BF275" s="106"/>
      <c r="BG275" s="105">
        <f t="shared" si="16"/>
        <v>2386170.7999999998</v>
      </c>
      <c r="BH275" s="105"/>
      <c r="BI275" s="105"/>
      <c r="BJ275" s="105"/>
      <c r="BK275" s="105"/>
      <c r="BL275" s="105"/>
    </row>
    <row r="277" spans="1:81" ht="14.25" customHeight="1">
      <c r="A277" s="138" t="s">
        <v>334</v>
      </c>
      <c r="B277" s="138"/>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c r="AB277" s="138"/>
      <c r="AC277" s="138"/>
      <c r="AD277" s="138"/>
      <c r="AE277" s="138"/>
      <c r="AF277" s="138"/>
      <c r="AG277" s="138"/>
      <c r="AH277" s="138"/>
      <c r="AI277" s="138"/>
      <c r="AJ277" s="138"/>
      <c r="AK277" s="138"/>
      <c r="AL277" s="138"/>
      <c r="AM277" s="138"/>
      <c r="AN277" s="138"/>
      <c r="AO277" s="138"/>
      <c r="AP277" s="138"/>
      <c r="AQ277" s="138"/>
      <c r="AR277" s="138"/>
      <c r="AS277" s="138"/>
      <c r="AT277" s="138"/>
      <c r="AU277" s="138"/>
      <c r="AV277" s="138"/>
      <c r="AW277" s="138"/>
      <c r="AX277" s="138"/>
      <c r="AY277" s="138"/>
      <c r="AZ277" s="138"/>
      <c r="BA277" s="138"/>
      <c r="BB277" s="138"/>
      <c r="BC277" s="138"/>
      <c r="BD277" s="138"/>
      <c r="BE277" s="138"/>
      <c r="BF277" s="138"/>
      <c r="BG277" s="138"/>
      <c r="BH277" s="138"/>
      <c r="BI277" s="138"/>
      <c r="BJ277" s="138"/>
      <c r="BK277" s="138"/>
      <c r="BL277" s="138"/>
    </row>
    <row r="278" spans="1:81" ht="15" customHeight="1">
      <c r="A278" s="86" t="s">
        <v>229</v>
      </c>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row>
    <row r="279" spans="1:81" ht="18" customHeight="1">
      <c r="A279" s="84" t="s">
        <v>167</v>
      </c>
      <c r="B279" s="84"/>
      <c r="C279" s="84"/>
      <c r="D279" s="84"/>
      <c r="E279" s="84"/>
      <c r="F279" s="84"/>
      <c r="G279" s="84" t="s">
        <v>20</v>
      </c>
      <c r="H279" s="84"/>
      <c r="I279" s="84"/>
      <c r="J279" s="84"/>
      <c r="K279" s="84"/>
      <c r="L279" s="84"/>
      <c r="M279" s="84"/>
      <c r="N279" s="84"/>
      <c r="O279" s="84"/>
      <c r="P279" s="84"/>
      <c r="Q279" s="84" t="s">
        <v>322</v>
      </c>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t="s">
        <v>331</v>
      </c>
      <c r="AP279" s="84"/>
      <c r="AQ279" s="84"/>
      <c r="AR279" s="84"/>
      <c r="AS279" s="84"/>
      <c r="AT279" s="84"/>
      <c r="AU279" s="84"/>
      <c r="AV279" s="84"/>
      <c r="AW279" s="84"/>
      <c r="AX279" s="84"/>
      <c r="AY279" s="84"/>
      <c r="AZ279" s="84"/>
      <c r="BA279" s="84"/>
      <c r="BB279" s="84"/>
      <c r="BC279" s="84"/>
      <c r="BD279" s="84"/>
      <c r="BE279" s="84"/>
      <c r="BF279" s="84"/>
      <c r="BG279" s="84"/>
      <c r="BH279" s="84"/>
      <c r="BI279" s="84"/>
      <c r="BJ279" s="84"/>
      <c r="BK279" s="84"/>
      <c r="BL279" s="84"/>
    </row>
    <row r="280" spans="1:81" ht="42.95" customHeight="1">
      <c r="A280" s="84"/>
      <c r="B280" s="84"/>
      <c r="C280" s="84"/>
      <c r="D280" s="84"/>
      <c r="E280" s="84"/>
      <c r="F280" s="84"/>
      <c r="G280" s="84"/>
      <c r="H280" s="84"/>
      <c r="I280" s="84"/>
      <c r="J280" s="84"/>
      <c r="K280" s="84"/>
      <c r="L280" s="84"/>
      <c r="M280" s="84"/>
      <c r="N280" s="84"/>
      <c r="O280" s="84"/>
      <c r="P280" s="84"/>
      <c r="Q280" s="84" t="s">
        <v>172</v>
      </c>
      <c r="R280" s="84"/>
      <c r="S280" s="84"/>
      <c r="T280" s="84"/>
      <c r="U280" s="84"/>
      <c r="V280" s="116" t="s">
        <v>173</v>
      </c>
      <c r="W280" s="116"/>
      <c r="X280" s="116"/>
      <c r="Y280" s="116"/>
      <c r="Z280" s="84" t="s">
        <v>174</v>
      </c>
      <c r="AA280" s="84"/>
      <c r="AB280" s="84"/>
      <c r="AC280" s="84"/>
      <c r="AD280" s="84"/>
      <c r="AE280" s="84"/>
      <c r="AF280" s="84"/>
      <c r="AG280" s="84"/>
      <c r="AH280" s="84"/>
      <c r="AI280" s="84"/>
      <c r="AJ280" s="84" t="s">
        <v>175</v>
      </c>
      <c r="AK280" s="84"/>
      <c r="AL280" s="84"/>
      <c r="AM280" s="84"/>
      <c r="AN280" s="84"/>
      <c r="AO280" s="84" t="s">
        <v>21</v>
      </c>
      <c r="AP280" s="84"/>
      <c r="AQ280" s="84"/>
      <c r="AR280" s="84"/>
      <c r="AS280" s="84"/>
      <c r="AT280" s="116" t="s">
        <v>176</v>
      </c>
      <c r="AU280" s="116"/>
      <c r="AV280" s="116"/>
      <c r="AW280" s="116"/>
      <c r="AX280" s="84" t="s">
        <v>174</v>
      </c>
      <c r="AY280" s="84"/>
      <c r="AZ280" s="84"/>
      <c r="BA280" s="84"/>
      <c r="BB280" s="84"/>
      <c r="BC280" s="84"/>
      <c r="BD280" s="84"/>
      <c r="BE280" s="84"/>
      <c r="BF280" s="84"/>
      <c r="BG280" s="84"/>
      <c r="BH280" s="84" t="s">
        <v>177</v>
      </c>
      <c r="BI280" s="84"/>
      <c r="BJ280" s="84"/>
      <c r="BK280" s="84"/>
      <c r="BL280" s="84"/>
      <c r="CC280" t="s">
        <v>225</v>
      </c>
    </row>
    <row r="281" spans="1:81" ht="63" customHeight="1">
      <c r="A281" s="84"/>
      <c r="B281" s="84"/>
      <c r="C281" s="84"/>
      <c r="D281" s="84"/>
      <c r="E281" s="84"/>
      <c r="F281" s="84"/>
      <c r="G281" s="84"/>
      <c r="H281" s="84"/>
      <c r="I281" s="84"/>
      <c r="J281" s="84"/>
      <c r="K281" s="84"/>
      <c r="L281" s="84"/>
      <c r="M281" s="84"/>
      <c r="N281" s="84"/>
      <c r="O281" s="84"/>
      <c r="P281" s="84"/>
      <c r="Q281" s="84"/>
      <c r="R281" s="84"/>
      <c r="S281" s="84"/>
      <c r="T281" s="84"/>
      <c r="U281" s="84"/>
      <c r="V281" s="116"/>
      <c r="W281" s="116"/>
      <c r="X281" s="116"/>
      <c r="Y281" s="116"/>
      <c r="Z281" s="84" t="s">
        <v>18</v>
      </c>
      <c r="AA281" s="84"/>
      <c r="AB281" s="84"/>
      <c r="AC281" s="84"/>
      <c r="AD281" s="84"/>
      <c r="AE281" s="84" t="s">
        <v>17</v>
      </c>
      <c r="AF281" s="84"/>
      <c r="AG281" s="84"/>
      <c r="AH281" s="84"/>
      <c r="AI281" s="84"/>
      <c r="AJ281" s="84"/>
      <c r="AK281" s="84"/>
      <c r="AL281" s="84"/>
      <c r="AM281" s="84"/>
      <c r="AN281" s="84"/>
      <c r="AO281" s="84"/>
      <c r="AP281" s="84"/>
      <c r="AQ281" s="84"/>
      <c r="AR281" s="84"/>
      <c r="AS281" s="84"/>
      <c r="AT281" s="116"/>
      <c r="AU281" s="116"/>
      <c r="AV281" s="116"/>
      <c r="AW281" s="116"/>
      <c r="AX281" s="84" t="s">
        <v>18</v>
      </c>
      <c r="AY281" s="84"/>
      <c r="AZ281" s="84"/>
      <c r="BA281" s="84"/>
      <c r="BB281" s="84"/>
      <c r="BC281" s="84" t="s">
        <v>17</v>
      </c>
      <c r="BD281" s="84"/>
      <c r="BE281" s="84"/>
      <c r="BF281" s="84"/>
      <c r="BG281" s="84"/>
      <c r="BH281" s="84"/>
      <c r="BI281" s="84"/>
      <c r="BJ281" s="84"/>
      <c r="BK281" s="84"/>
      <c r="BL281" s="84"/>
    </row>
    <row r="282" spans="1:81" ht="15" customHeight="1">
      <c r="A282" s="84">
        <v>1</v>
      </c>
      <c r="B282" s="84"/>
      <c r="C282" s="84"/>
      <c r="D282" s="84"/>
      <c r="E282" s="84"/>
      <c r="F282" s="84"/>
      <c r="G282" s="84">
        <v>2</v>
      </c>
      <c r="H282" s="84"/>
      <c r="I282" s="84"/>
      <c r="J282" s="84"/>
      <c r="K282" s="84"/>
      <c r="L282" s="84"/>
      <c r="M282" s="84"/>
      <c r="N282" s="84"/>
      <c r="O282" s="84"/>
      <c r="P282" s="84"/>
      <c r="Q282" s="84">
        <v>3</v>
      </c>
      <c r="R282" s="84"/>
      <c r="S282" s="84"/>
      <c r="T282" s="84"/>
      <c r="U282" s="84"/>
      <c r="V282" s="84">
        <v>4</v>
      </c>
      <c r="W282" s="84"/>
      <c r="X282" s="84"/>
      <c r="Y282" s="84"/>
      <c r="Z282" s="84">
        <v>5</v>
      </c>
      <c r="AA282" s="84"/>
      <c r="AB282" s="84"/>
      <c r="AC282" s="84"/>
      <c r="AD282" s="84"/>
      <c r="AE282" s="84">
        <v>6</v>
      </c>
      <c r="AF282" s="84"/>
      <c r="AG282" s="84"/>
      <c r="AH282" s="84"/>
      <c r="AI282" s="84"/>
      <c r="AJ282" s="84">
        <v>7</v>
      </c>
      <c r="AK282" s="84"/>
      <c r="AL282" s="84"/>
      <c r="AM282" s="84"/>
      <c r="AN282" s="84"/>
      <c r="AO282" s="84">
        <v>8</v>
      </c>
      <c r="AP282" s="84"/>
      <c r="AQ282" s="84"/>
      <c r="AR282" s="84"/>
      <c r="AS282" s="84"/>
      <c r="AT282" s="84">
        <v>9</v>
      </c>
      <c r="AU282" s="84"/>
      <c r="AV282" s="84"/>
      <c r="AW282" s="84"/>
      <c r="AX282" s="84">
        <v>10</v>
      </c>
      <c r="AY282" s="84"/>
      <c r="AZ282" s="84"/>
      <c r="BA282" s="84"/>
      <c r="BB282" s="84"/>
      <c r="BC282" s="84">
        <v>11</v>
      </c>
      <c r="BD282" s="84"/>
      <c r="BE282" s="84"/>
      <c r="BF282" s="84"/>
      <c r="BG282" s="84"/>
      <c r="BH282" s="84">
        <v>12</v>
      </c>
      <c r="BI282" s="84"/>
      <c r="BJ282" s="84"/>
      <c r="BK282" s="84"/>
      <c r="BL282" s="84"/>
    </row>
    <row r="283" spans="1:81" s="2" customFormat="1" ht="12" hidden="1" customHeight="1">
      <c r="A283" s="83" t="s">
        <v>85</v>
      </c>
      <c r="B283" s="83"/>
      <c r="C283" s="83"/>
      <c r="D283" s="83"/>
      <c r="E283" s="83"/>
      <c r="F283" s="83"/>
      <c r="G283" s="109" t="s">
        <v>78</v>
      </c>
      <c r="H283" s="109"/>
      <c r="I283" s="109"/>
      <c r="J283" s="109"/>
      <c r="K283" s="109"/>
      <c r="L283" s="109"/>
      <c r="M283" s="109"/>
      <c r="N283" s="109"/>
      <c r="O283" s="109"/>
      <c r="P283" s="109"/>
      <c r="Q283" s="82" t="s">
        <v>101</v>
      </c>
      <c r="R283" s="82"/>
      <c r="S283" s="82"/>
      <c r="T283" s="82"/>
      <c r="U283" s="82"/>
      <c r="V283" s="82" t="s">
        <v>102</v>
      </c>
      <c r="W283" s="82"/>
      <c r="X283" s="82"/>
      <c r="Y283" s="82"/>
      <c r="Z283" s="82" t="s">
        <v>103</v>
      </c>
      <c r="AA283" s="82"/>
      <c r="AB283" s="82"/>
      <c r="AC283" s="82"/>
      <c r="AD283" s="82"/>
      <c r="AE283" s="82" t="s">
        <v>104</v>
      </c>
      <c r="AF283" s="82"/>
      <c r="AG283" s="82"/>
      <c r="AH283" s="82"/>
      <c r="AI283" s="82"/>
      <c r="AJ283" s="143" t="s">
        <v>125</v>
      </c>
      <c r="AK283" s="82"/>
      <c r="AL283" s="82"/>
      <c r="AM283" s="82"/>
      <c r="AN283" s="82"/>
      <c r="AO283" s="82" t="s">
        <v>105</v>
      </c>
      <c r="AP283" s="82"/>
      <c r="AQ283" s="82"/>
      <c r="AR283" s="82"/>
      <c r="AS283" s="82"/>
      <c r="AT283" s="143" t="s">
        <v>126</v>
      </c>
      <c r="AU283" s="82"/>
      <c r="AV283" s="82"/>
      <c r="AW283" s="82"/>
      <c r="AX283" s="82" t="s">
        <v>106</v>
      </c>
      <c r="AY283" s="82"/>
      <c r="AZ283" s="82"/>
      <c r="BA283" s="82"/>
      <c r="BB283" s="82"/>
      <c r="BC283" s="82" t="s">
        <v>107</v>
      </c>
      <c r="BD283" s="82"/>
      <c r="BE283" s="82"/>
      <c r="BF283" s="82"/>
      <c r="BG283" s="82"/>
      <c r="BH283" s="143" t="s">
        <v>125</v>
      </c>
      <c r="BI283" s="82"/>
      <c r="BJ283" s="82"/>
      <c r="BK283" s="82"/>
      <c r="BL283" s="82"/>
      <c r="CA283" s="2" t="s">
        <v>60</v>
      </c>
    </row>
    <row r="284" spans="1:81" s="42" customFormat="1" ht="12.75" customHeight="1">
      <c r="A284" s="107">
        <v>2111</v>
      </c>
      <c r="B284" s="107"/>
      <c r="C284" s="107"/>
      <c r="D284" s="107"/>
      <c r="E284" s="107"/>
      <c r="F284" s="107"/>
      <c r="G284" s="62" t="s">
        <v>251</v>
      </c>
      <c r="H284" s="59"/>
      <c r="I284" s="59"/>
      <c r="J284" s="59"/>
      <c r="K284" s="59"/>
      <c r="L284" s="59"/>
      <c r="M284" s="59"/>
      <c r="N284" s="59"/>
      <c r="O284" s="59"/>
      <c r="P284" s="60"/>
      <c r="Q284" s="108">
        <v>2364800</v>
      </c>
      <c r="R284" s="108"/>
      <c r="S284" s="108"/>
      <c r="T284" s="108"/>
      <c r="U284" s="108"/>
      <c r="V284" s="102">
        <v>0</v>
      </c>
      <c r="W284" s="102"/>
      <c r="X284" s="102"/>
      <c r="Y284" s="102"/>
      <c r="Z284" s="102">
        <v>0</v>
      </c>
      <c r="AA284" s="102"/>
      <c r="AB284" s="102"/>
      <c r="AC284" s="102"/>
      <c r="AD284" s="102"/>
      <c r="AE284" s="102">
        <v>0</v>
      </c>
      <c r="AF284" s="102"/>
      <c r="AG284" s="102"/>
      <c r="AH284" s="102"/>
      <c r="AI284" s="102"/>
      <c r="AJ284" s="108">
        <f t="shared" ref="AJ284:AJ293" si="17">IF(ISNUMBER(Q284),Q284,0)-IF(ISNUMBER(Z284),Z284,0)</f>
        <v>2364800</v>
      </c>
      <c r="AK284" s="108"/>
      <c r="AL284" s="108"/>
      <c r="AM284" s="108"/>
      <c r="AN284" s="108"/>
      <c r="AO284" s="102">
        <v>2364800</v>
      </c>
      <c r="AP284" s="102"/>
      <c r="AQ284" s="102"/>
      <c r="AR284" s="102"/>
      <c r="AS284" s="102"/>
      <c r="AT284" s="102">
        <f t="shared" ref="AT284:AT293" si="18">IF(ISNUMBER(V284),V284,0)-IF(ISNUMBER(Z284),Z284,0)-IF(ISNUMBER(AE284),AE284,0)</f>
        <v>0</v>
      </c>
      <c r="AU284" s="102"/>
      <c r="AV284" s="102"/>
      <c r="AW284" s="102"/>
      <c r="AX284" s="102">
        <v>0</v>
      </c>
      <c r="AY284" s="102"/>
      <c r="AZ284" s="102"/>
      <c r="BA284" s="102"/>
      <c r="BB284" s="102"/>
      <c r="BC284" s="102">
        <v>0</v>
      </c>
      <c r="BD284" s="102"/>
      <c r="BE284" s="102"/>
      <c r="BF284" s="102"/>
      <c r="BG284" s="102"/>
      <c r="BH284" s="102">
        <f t="shared" ref="BH284:BH293" si="19">IF(ISNUMBER(AO284),AO284,0)-IF(ISNUMBER(AX284),AX284,0)</f>
        <v>2364800</v>
      </c>
      <c r="BI284" s="102"/>
      <c r="BJ284" s="102"/>
      <c r="BK284" s="102"/>
      <c r="BL284" s="102"/>
      <c r="CA284" s="42" t="s">
        <v>61</v>
      </c>
    </row>
    <row r="285" spans="1:81" s="42" customFormat="1" ht="12.75" customHeight="1">
      <c r="A285" s="107">
        <v>2120</v>
      </c>
      <c r="B285" s="107"/>
      <c r="C285" s="107"/>
      <c r="D285" s="107"/>
      <c r="E285" s="107"/>
      <c r="F285" s="107"/>
      <c r="G285" s="62" t="s">
        <v>252</v>
      </c>
      <c r="H285" s="59"/>
      <c r="I285" s="59"/>
      <c r="J285" s="59"/>
      <c r="K285" s="59"/>
      <c r="L285" s="59"/>
      <c r="M285" s="59"/>
      <c r="N285" s="59"/>
      <c r="O285" s="59"/>
      <c r="P285" s="60"/>
      <c r="Q285" s="108">
        <v>520300</v>
      </c>
      <c r="R285" s="108"/>
      <c r="S285" s="108"/>
      <c r="T285" s="108"/>
      <c r="U285" s="108"/>
      <c r="V285" s="102">
        <v>0</v>
      </c>
      <c r="W285" s="102"/>
      <c r="X285" s="102"/>
      <c r="Y285" s="102"/>
      <c r="Z285" s="102">
        <v>0</v>
      </c>
      <c r="AA285" s="102"/>
      <c r="AB285" s="102"/>
      <c r="AC285" s="102"/>
      <c r="AD285" s="102"/>
      <c r="AE285" s="102">
        <v>0</v>
      </c>
      <c r="AF285" s="102"/>
      <c r="AG285" s="102"/>
      <c r="AH285" s="102"/>
      <c r="AI285" s="102"/>
      <c r="AJ285" s="108">
        <f t="shared" si="17"/>
        <v>520300</v>
      </c>
      <c r="AK285" s="108"/>
      <c r="AL285" s="108"/>
      <c r="AM285" s="108"/>
      <c r="AN285" s="108"/>
      <c r="AO285" s="102">
        <v>520300</v>
      </c>
      <c r="AP285" s="102"/>
      <c r="AQ285" s="102"/>
      <c r="AR285" s="102"/>
      <c r="AS285" s="102"/>
      <c r="AT285" s="102">
        <f t="shared" si="18"/>
        <v>0</v>
      </c>
      <c r="AU285" s="102"/>
      <c r="AV285" s="102"/>
      <c r="AW285" s="102"/>
      <c r="AX285" s="102">
        <v>0</v>
      </c>
      <c r="AY285" s="102"/>
      <c r="AZ285" s="102"/>
      <c r="BA285" s="102"/>
      <c r="BB285" s="102"/>
      <c r="BC285" s="102">
        <v>0</v>
      </c>
      <c r="BD285" s="102"/>
      <c r="BE285" s="102"/>
      <c r="BF285" s="102"/>
      <c r="BG285" s="102"/>
      <c r="BH285" s="102">
        <f t="shared" si="19"/>
        <v>520300</v>
      </c>
      <c r="BI285" s="102"/>
      <c r="BJ285" s="102"/>
      <c r="BK285" s="102"/>
      <c r="BL285" s="102"/>
    </row>
    <row r="286" spans="1:81" s="42" customFormat="1" ht="25.5" customHeight="1">
      <c r="A286" s="107">
        <v>2210</v>
      </c>
      <c r="B286" s="107"/>
      <c r="C286" s="107"/>
      <c r="D286" s="107"/>
      <c r="E286" s="107"/>
      <c r="F286" s="107"/>
      <c r="G286" s="62" t="s">
        <v>253</v>
      </c>
      <c r="H286" s="59"/>
      <c r="I286" s="59"/>
      <c r="J286" s="59"/>
      <c r="K286" s="59"/>
      <c r="L286" s="59"/>
      <c r="M286" s="59"/>
      <c r="N286" s="59"/>
      <c r="O286" s="59"/>
      <c r="P286" s="60"/>
      <c r="Q286" s="108">
        <v>137600</v>
      </c>
      <c r="R286" s="108"/>
      <c r="S286" s="108"/>
      <c r="T286" s="108"/>
      <c r="U286" s="108"/>
      <c r="V286" s="102">
        <v>0</v>
      </c>
      <c r="W286" s="102"/>
      <c r="X286" s="102"/>
      <c r="Y286" s="102"/>
      <c r="Z286" s="102">
        <v>0</v>
      </c>
      <c r="AA286" s="102"/>
      <c r="AB286" s="102"/>
      <c r="AC286" s="102"/>
      <c r="AD286" s="102"/>
      <c r="AE286" s="102">
        <v>0</v>
      </c>
      <c r="AF286" s="102"/>
      <c r="AG286" s="102"/>
      <c r="AH286" s="102"/>
      <c r="AI286" s="102"/>
      <c r="AJ286" s="108">
        <f t="shared" si="17"/>
        <v>137600</v>
      </c>
      <c r="AK286" s="108"/>
      <c r="AL286" s="108"/>
      <c r="AM286" s="108"/>
      <c r="AN286" s="108"/>
      <c r="AO286" s="102">
        <v>101200</v>
      </c>
      <c r="AP286" s="102"/>
      <c r="AQ286" s="102"/>
      <c r="AR286" s="102"/>
      <c r="AS286" s="102"/>
      <c r="AT286" s="102">
        <f t="shared" si="18"/>
        <v>0</v>
      </c>
      <c r="AU286" s="102"/>
      <c r="AV286" s="102"/>
      <c r="AW286" s="102"/>
      <c r="AX286" s="102">
        <v>0</v>
      </c>
      <c r="AY286" s="102"/>
      <c r="AZ286" s="102"/>
      <c r="BA286" s="102"/>
      <c r="BB286" s="102"/>
      <c r="BC286" s="102">
        <v>0</v>
      </c>
      <c r="BD286" s="102"/>
      <c r="BE286" s="102"/>
      <c r="BF286" s="102"/>
      <c r="BG286" s="102"/>
      <c r="BH286" s="102">
        <f t="shared" si="19"/>
        <v>101200</v>
      </c>
      <c r="BI286" s="102"/>
      <c r="BJ286" s="102"/>
      <c r="BK286" s="102"/>
      <c r="BL286" s="102"/>
    </row>
    <row r="287" spans="1:81" s="42" customFormat="1" ht="25.5" customHeight="1">
      <c r="A287" s="107">
        <v>2240</v>
      </c>
      <c r="B287" s="107"/>
      <c r="C287" s="107"/>
      <c r="D287" s="107"/>
      <c r="E287" s="107"/>
      <c r="F287" s="107"/>
      <c r="G287" s="62" t="s">
        <v>254</v>
      </c>
      <c r="H287" s="59"/>
      <c r="I287" s="59"/>
      <c r="J287" s="59"/>
      <c r="K287" s="59"/>
      <c r="L287" s="59"/>
      <c r="M287" s="59"/>
      <c r="N287" s="59"/>
      <c r="O287" s="59"/>
      <c r="P287" s="60"/>
      <c r="Q287" s="108">
        <v>71600</v>
      </c>
      <c r="R287" s="108"/>
      <c r="S287" s="108"/>
      <c r="T287" s="108"/>
      <c r="U287" s="108"/>
      <c r="V287" s="102">
        <v>0</v>
      </c>
      <c r="W287" s="102"/>
      <c r="X287" s="102"/>
      <c r="Y287" s="102"/>
      <c r="Z287" s="102">
        <v>0</v>
      </c>
      <c r="AA287" s="102"/>
      <c r="AB287" s="102"/>
      <c r="AC287" s="102"/>
      <c r="AD287" s="102"/>
      <c r="AE287" s="102">
        <v>0</v>
      </c>
      <c r="AF287" s="102"/>
      <c r="AG287" s="102"/>
      <c r="AH287" s="102"/>
      <c r="AI287" s="102"/>
      <c r="AJ287" s="108">
        <f t="shared" si="17"/>
        <v>71600</v>
      </c>
      <c r="AK287" s="108"/>
      <c r="AL287" s="108"/>
      <c r="AM287" s="108"/>
      <c r="AN287" s="108"/>
      <c r="AO287" s="102">
        <v>38400</v>
      </c>
      <c r="AP287" s="102"/>
      <c r="AQ287" s="102"/>
      <c r="AR287" s="102"/>
      <c r="AS287" s="102"/>
      <c r="AT287" s="102">
        <f t="shared" si="18"/>
        <v>0</v>
      </c>
      <c r="AU287" s="102"/>
      <c r="AV287" s="102"/>
      <c r="AW287" s="102"/>
      <c r="AX287" s="102">
        <v>0</v>
      </c>
      <c r="AY287" s="102"/>
      <c r="AZ287" s="102"/>
      <c r="BA287" s="102"/>
      <c r="BB287" s="102"/>
      <c r="BC287" s="102">
        <v>0</v>
      </c>
      <c r="BD287" s="102"/>
      <c r="BE287" s="102"/>
      <c r="BF287" s="102"/>
      <c r="BG287" s="102"/>
      <c r="BH287" s="102">
        <f t="shared" si="19"/>
        <v>38400</v>
      </c>
      <c r="BI287" s="102"/>
      <c r="BJ287" s="102"/>
      <c r="BK287" s="102"/>
      <c r="BL287" s="102"/>
    </row>
    <row r="288" spans="1:81" s="42" customFormat="1" ht="12.75" customHeight="1">
      <c r="A288" s="107">
        <v>2250</v>
      </c>
      <c r="B288" s="107"/>
      <c r="C288" s="107"/>
      <c r="D288" s="107"/>
      <c r="E288" s="107"/>
      <c r="F288" s="107"/>
      <c r="G288" s="62" t="s">
        <v>255</v>
      </c>
      <c r="H288" s="59"/>
      <c r="I288" s="59"/>
      <c r="J288" s="59"/>
      <c r="K288" s="59"/>
      <c r="L288" s="59"/>
      <c r="M288" s="59"/>
      <c r="N288" s="59"/>
      <c r="O288" s="59"/>
      <c r="P288" s="60"/>
      <c r="Q288" s="108">
        <v>1000</v>
      </c>
      <c r="R288" s="108"/>
      <c r="S288" s="108"/>
      <c r="T288" s="108"/>
      <c r="U288" s="108"/>
      <c r="V288" s="102">
        <v>0</v>
      </c>
      <c r="W288" s="102"/>
      <c r="X288" s="102"/>
      <c r="Y288" s="102"/>
      <c r="Z288" s="102">
        <v>0</v>
      </c>
      <c r="AA288" s="102"/>
      <c r="AB288" s="102"/>
      <c r="AC288" s="102"/>
      <c r="AD288" s="102"/>
      <c r="AE288" s="102">
        <v>0</v>
      </c>
      <c r="AF288" s="102"/>
      <c r="AG288" s="102"/>
      <c r="AH288" s="102"/>
      <c r="AI288" s="102"/>
      <c r="AJ288" s="108">
        <f t="shared" si="17"/>
        <v>1000</v>
      </c>
      <c r="AK288" s="108"/>
      <c r="AL288" s="108"/>
      <c r="AM288" s="108"/>
      <c r="AN288" s="108"/>
      <c r="AO288" s="102">
        <v>1000</v>
      </c>
      <c r="AP288" s="102"/>
      <c r="AQ288" s="102"/>
      <c r="AR288" s="102"/>
      <c r="AS288" s="102"/>
      <c r="AT288" s="102">
        <f t="shared" si="18"/>
        <v>0</v>
      </c>
      <c r="AU288" s="102"/>
      <c r="AV288" s="102"/>
      <c r="AW288" s="102"/>
      <c r="AX288" s="102">
        <v>0</v>
      </c>
      <c r="AY288" s="102"/>
      <c r="AZ288" s="102"/>
      <c r="BA288" s="102"/>
      <c r="BB288" s="102"/>
      <c r="BC288" s="102">
        <v>0</v>
      </c>
      <c r="BD288" s="102"/>
      <c r="BE288" s="102"/>
      <c r="BF288" s="102"/>
      <c r="BG288" s="102"/>
      <c r="BH288" s="102">
        <f t="shared" si="19"/>
        <v>1000</v>
      </c>
      <c r="BI288" s="102"/>
      <c r="BJ288" s="102"/>
      <c r="BK288" s="102"/>
      <c r="BL288" s="102"/>
    </row>
    <row r="289" spans="1:79" s="42" customFormat="1" ht="12.75" customHeight="1">
      <c r="A289" s="107">
        <v>2271</v>
      </c>
      <c r="B289" s="107"/>
      <c r="C289" s="107"/>
      <c r="D289" s="107"/>
      <c r="E289" s="107"/>
      <c r="F289" s="107"/>
      <c r="G289" s="62" t="s">
        <v>256</v>
      </c>
      <c r="H289" s="59"/>
      <c r="I289" s="59"/>
      <c r="J289" s="59"/>
      <c r="K289" s="59"/>
      <c r="L289" s="59"/>
      <c r="M289" s="59"/>
      <c r="N289" s="59"/>
      <c r="O289" s="59"/>
      <c r="P289" s="60"/>
      <c r="Q289" s="108">
        <v>92700</v>
      </c>
      <c r="R289" s="108"/>
      <c r="S289" s="108"/>
      <c r="T289" s="108"/>
      <c r="U289" s="108"/>
      <c r="V289" s="102">
        <v>0</v>
      </c>
      <c r="W289" s="102"/>
      <c r="X289" s="102"/>
      <c r="Y289" s="102"/>
      <c r="Z289" s="102">
        <v>0</v>
      </c>
      <c r="AA289" s="102"/>
      <c r="AB289" s="102"/>
      <c r="AC289" s="102"/>
      <c r="AD289" s="102"/>
      <c r="AE289" s="102">
        <v>0</v>
      </c>
      <c r="AF289" s="102"/>
      <c r="AG289" s="102"/>
      <c r="AH289" s="102"/>
      <c r="AI289" s="102"/>
      <c r="AJ289" s="108">
        <f t="shared" si="17"/>
        <v>92700</v>
      </c>
      <c r="AK289" s="108"/>
      <c r="AL289" s="108"/>
      <c r="AM289" s="108"/>
      <c r="AN289" s="108"/>
      <c r="AO289" s="102">
        <v>69200</v>
      </c>
      <c r="AP289" s="102"/>
      <c r="AQ289" s="102"/>
      <c r="AR289" s="102"/>
      <c r="AS289" s="102"/>
      <c r="AT289" s="102">
        <f t="shared" si="18"/>
        <v>0</v>
      </c>
      <c r="AU289" s="102"/>
      <c r="AV289" s="102"/>
      <c r="AW289" s="102"/>
      <c r="AX289" s="102">
        <v>0</v>
      </c>
      <c r="AY289" s="102"/>
      <c r="AZ289" s="102"/>
      <c r="BA289" s="102"/>
      <c r="BB289" s="102"/>
      <c r="BC289" s="102">
        <v>0</v>
      </c>
      <c r="BD289" s="102"/>
      <c r="BE289" s="102"/>
      <c r="BF289" s="102"/>
      <c r="BG289" s="102"/>
      <c r="BH289" s="102">
        <f t="shared" si="19"/>
        <v>69200</v>
      </c>
      <c r="BI289" s="102"/>
      <c r="BJ289" s="102"/>
      <c r="BK289" s="102"/>
      <c r="BL289" s="102"/>
    </row>
    <row r="290" spans="1:79" s="42" customFormat="1" ht="25.5" customHeight="1">
      <c r="A290" s="107">
        <v>2272</v>
      </c>
      <c r="B290" s="107"/>
      <c r="C290" s="107"/>
      <c r="D290" s="107"/>
      <c r="E290" s="107"/>
      <c r="F290" s="107"/>
      <c r="G290" s="62" t="s">
        <v>257</v>
      </c>
      <c r="H290" s="59"/>
      <c r="I290" s="59"/>
      <c r="J290" s="59"/>
      <c r="K290" s="59"/>
      <c r="L290" s="59"/>
      <c r="M290" s="59"/>
      <c r="N290" s="59"/>
      <c r="O290" s="59"/>
      <c r="P290" s="60"/>
      <c r="Q290" s="108">
        <v>2500</v>
      </c>
      <c r="R290" s="108"/>
      <c r="S290" s="108"/>
      <c r="T290" s="108"/>
      <c r="U290" s="108"/>
      <c r="V290" s="102">
        <v>0</v>
      </c>
      <c r="W290" s="102"/>
      <c r="X290" s="102"/>
      <c r="Y290" s="102"/>
      <c r="Z290" s="102">
        <v>0</v>
      </c>
      <c r="AA290" s="102"/>
      <c r="AB290" s="102"/>
      <c r="AC290" s="102"/>
      <c r="AD290" s="102"/>
      <c r="AE290" s="102">
        <v>0</v>
      </c>
      <c r="AF290" s="102"/>
      <c r="AG290" s="102"/>
      <c r="AH290" s="102"/>
      <c r="AI290" s="102"/>
      <c r="AJ290" s="108">
        <f t="shared" si="17"/>
        <v>2500</v>
      </c>
      <c r="AK290" s="108"/>
      <c r="AL290" s="108"/>
      <c r="AM290" s="108"/>
      <c r="AN290" s="108"/>
      <c r="AO290" s="102">
        <v>2300</v>
      </c>
      <c r="AP290" s="102"/>
      <c r="AQ290" s="102"/>
      <c r="AR290" s="102"/>
      <c r="AS290" s="102"/>
      <c r="AT290" s="102">
        <f t="shared" si="18"/>
        <v>0</v>
      </c>
      <c r="AU290" s="102"/>
      <c r="AV290" s="102"/>
      <c r="AW290" s="102"/>
      <c r="AX290" s="102">
        <v>0</v>
      </c>
      <c r="AY290" s="102"/>
      <c r="AZ290" s="102"/>
      <c r="BA290" s="102"/>
      <c r="BB290" s="102"/>
      <c r="BC290" s="102">
        <v>0</v>
      </c>
      <c r="BD290" s="102"/>
      <c r="BE290" s="102"/>
      <c r="BF290" s="102"/>
      <c r="BG290" s="102"/>
      <c r="BH290" s="102">
        <f t="shared" si="19"/>
        <v>2300</v>
      </c>
      <c r="BI290" s="102"/>
      <c r="BJ290" s="102"/>
      <c r="BK290" s="102"/>
      <c r="BL290" s="102"/>
    </row>
    <row r="291" spans="1:79" s="42" customFormat="1" ht="12.75" customHeight="1">
      <c r="A291" s="107">
        <v>2273</v>
      </c>
      <c r="B291" s="107"/>
      <c r="C291" s="107"/>
      <c r="D291" s="107"/>
      <c r="E291" s="107"/>
      <c r="F291" s="107"/>
      <c r="G291" s="62" t="s">
        <v>258</v>
      </c>
      <c r="H291" s="59"/>
      <c r="I291" s="59"/>
      <c r="J291" s="59"/>
      <c r="K291" s="59"/>
      <c r="L291" s="59"/>
      <c r="M291" s="59"/>
      <c r="N291" s="59"/>
      <c r="O291" s="59"/>
      <c r="P291" s="60"/>
      <c r="Q291" s="108">
        <v>10400</v>
      </c>
      <c r="R291" s="108"/>
      <c r="S291" s="108"/>
      <c r="T291" s="108"/>
      <c r="U291" s="108"/>
      <c r="V291" s="102">
        <v>0</v>
      </c>
      <c r="W291" s="102"/>
      <c r="X291" s="102"/>
      <c r="Y291" s="102"/>
      <c r="Z291" s="102">
        <v>0</v>
      </c>
      <c r="AA291" s="102"/>
      <c r="AB291" s="102"/>
      <c r="AC291" s="102"/>
      <c r="AD291" s="102"/>
      <c r="AE291" s="102">
        <v>0</v>
      </c>
      <c r="AF291" s="102"/>
      <c r="AG291" s="102"/>
      <c r="AH291" s="102"/>
      <c r="AI291" s="102"/>
      <c r="AJ291" s="108">
        <f t="shared" si="17"/>
        <v>10400</v>
      </c>
      <c r="AK291" s="108"/>
      <c r="AL291" s="108"/>
      <c r="AM291" s="108"/>
      <c r="AN291" s="108"/>
      <c r="AO291" s="102">
        <v>12600</v>
      </c>
      <c r="AP291" s="102"/>
      <c r="AQ291" s="102"/>
      <c r="AR291" s="102"/>
      <c r="AS291" s="102"/>
      <c r="AT291" s="102">
        <f t="shared" si="18"/>
        <v>0</v>
      </c>
      <c r="AU291" s="102"/>
      <c r="AV291" s="102"/>
      <c r="AW291" s="102"/>
      <c r="AX291" s="102">
        <v>0</v>
      </c>
      <c r="AY291" s="102"/>
      <c r="AZ291" s="102"/>
      <c r="BA291" s="102"/>
      <c r="BB291" s="102"/>
      <c r="BC291" s="102">
        <v>0</v>
      </c>
      <c r="BD291" s="102"/>
      <c r="BE291" s="102"/>
      <c r="BF291" s="102"/>
      <c r="BG291" s="102"/>
      <c r="BH291" s="102">
        <f t="shared" si="19"/>
        <v>12600</v>
      </c>
      <c r="BI291" s="102"/>
      <c r="BJ291" s="102"/>
      <c r="BK291" s="102"/>
      <c r="BL291" s="102"/>
    </row>
    <row r="292" spans="1:79" s="42" customFormat="1" ht="38.25" customHeight="1">
      <c r="A292" s="107">
        <v>3110</v>
      </c>
      <c r="B292" s="107"/>
      <c r="C292" s="107"/>
      <c r="D292" s="107"/>
      <c r="E292" s="107"/>
      <c r="F292" s="107"/>
      <c r="G292" s="62" t="s">
        <v>260</v>
      </c>
      <c r="H292" s="59"/>
      <c r="I292" s="59"/>
      <c r="J292" s="59"/>
      <c r="K292" s="59"/>
      <c r="L292" s="59"/>
      <c r="M292" s="59"/>
      <c r="N292" s="59"/>
      <c r="O292" s="59"/>
      <c r="P292" s="60"/>
      <c r="Q292" s="108">
        <v>0</v>
      </c>
      <c r="R292" s="108"/>
      <c r="S292" s="108"/>
      <c r="T292" s="108"/>
      <c r="U292" s="108"/>
      <c r="V292" s="102">
        <v>0</v>
      </c>
      <c r="W292" s="102"/>
      <c r="X292" s="102"/>
      <c r="Y292" s="102"/>
      <c r="Z292" s="102">
        <v>0</v>
      </c>
      <c r="AA292" s="102"/>
      <c r="AB292" s="102"/>
      <c r="AC292" s="102"/>
      <c r="AD292" s="102"/>
      <c r="AE292" s="102">
        <v>0</v>
      </c>
      <c r="AF292" s="102"/>
      <c r="AG292" s="102"/>
      <c r="AH292" s="102"/>
      <c r="AI292" s="102"/>
      <c r="AJ292" s="108">
        <f t="shared" si="17"/>
        <v>0</v>
      </c>
      <c r="AK292" s="108"/>
      <c r="AL292" s="108"/>
      <c r="AM292" s="108"/>
      <c r="AN292" s="108"/>
      <c r="AO292" s="102">
        <v>0</v>
      </c>
      <c r="AP292" s="102"/>
      <c r="AQ292" s="102"/>
      <c r="AR292" s="102"/>
      <c r="AS292" s="102"/>
      <c r="AT292" s="102">
        <f t="shared" si="18"/>
        <v>0</v>
      </c>
      <c r="AU292" s="102"/>
      <c r="AV292" s="102"/>
      <c r="AW292" s="102"/>
      <c r="AX292" s="102">
        <v>0</v>
      </c>
      <c r="AY292" s="102"/>
      <c r="AZ292" s="102"/>
      <c r="BA292" s="102"/>
      <c r="BB292" s="102"/>
      <c r="BC292" s="102">
        <v>0</v>
      </c>
      <c r="BD292" s="102"/>
      <c r="BE292" s="102"/>
      <c r="BF292" s="102"/>
      <c r="BG292" s="102"/>
      <c r="BH292" s="102">
        <f t="shared" si="19"/>
        <v>0</v>
      </c>
      <c r="BI292" s="102"/>
      <c r="BJ292" s="102"/>
      <c r="BK292" s="102"/>
      <c r="BL292" s="102"/>
    </row>
    <row r="293" spans="1:79" s="8" customFormat="1" ht="12.75" customHeight="1">
      <c r="A293" s="104"/>
      <c r="B293" s="104"/>
      <c r="C293" s="104"/>
      <c r="D293" s="104"/>
      <c r="E293" s="104"/>
      <c r="F293" s="104"/>
      <c r="G293" s="56" t="s">
        <v>180</v>
      </c>
      <c r="H293" s="53"/>
      <c r="I293" s="53"/>
      <c r="J293" s="53"/>
      <c r="K293" s="53"/>
      <c r="L293" s="53"/>
      <c r="M293" s="53"/>
      <c r="N293" s="53"/>
      <c r="O293" s="53"/>
      <c r="P293" s="54"/>
      <c r="Q293" s="105">
        <v>3200900</v>
      </c>
      <c r="R293" s="105"/>
      <c r="S293" s="105"/>
      <c r="T293" s="105"/>
      <c r="U293" s="105"/>
      <c r="V293" s="106">
        <v>0</v>
      </c>
      <c r="W293" s="106"/>
      <c r="X293" s="106"/>
      <c r="Y293" s="106"/>
      <c r="Z293" s="106">
        <v>0</v>
      </c>
      <c r="AA293" s="106"/>
      <c r="AB293" s="106"/>
      <c r="AC293" s="106"/>
      <c r="AD293" s="106"/>
      <c r="AE293" s="106">
        <v>0</v>
      </c>
      <c r="AF293" s="106"/>
      <c r="AG293" s="106"/>
      <c r="AH293" s="106"/>
      <c r="AI293" s="106"/>
      <c r="AJ293" s="105">
        <f t="shared" si="17"/>
        <v>3200900</v>
      </c>
      <c r="AK293" s="105"/>
      <c r="AL293" s="105"/>
      <c r="AM293" s="105"/>
      <c r="AN293" s="105"/>
      <c r="AO293" s="106">
        <f>SUM(AO284:AS292)</f>
        <v>3109800</v>
      </c>
      <c r="AP293" s="106"/>
      <c r="AQ293" s="106"/>
      <c r="AR293" s="106"/>
      <c r="AS293" s="106"/>
      <c r="AT293" s="106">
        <f t="shared" si="18"/>
        <v>0</v>
      </c>
      <c r="AU293" s="106"/>
      <c r="AV293" s="106"/>
      <c r="AW293" s="106"/>
      <c r="AX293" s="106">
        <v>0</v>
      </c>
      <c r="AY293" s="106"/>
      <c r="AZ293" s="106"/>
      <c r="BA293" s="106"/>
      <c r="BB293" s="106"/>
      <c r="BC293" s="106">
        <v>0</v>
      </c>
      <c r="BD293" s="106"/>
      <c r="BE293" s="106"/>
      <c r="BF293" s="106"/>
      <c r="BG293" s="106"/>
      <c r="BH293" s="106">
        <f t="shared" si="19"/>
        <v>3109800</v>
      </c>
      <c r="BI293" s="106"/>
      <c r="BJ293" s="106"/>
      <c r="BK293" s="106"/>
      <c r="BL293" s="106"/>
    </row>
    <row r="295" spans="1:79" ht="14.25" customHeight="1">
      <c r="A295" s="138" t="s">
        <v>323</v>
      </c>
      <c r="B295" s="138"/>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c r="AA295" s="138"/>
      <c r="AB295" s="138"/>
      <c r="AC295" s="138"/>
      <c r="AD295" s="138"/>
      <c r="AE295" s="138"/>
      <c r="AF295" s="138"/>
      <c r="AG295" s="138"/>
      <c r="AH295" s="138"/>
      <c r="AI295" s="138"/>
      <c r="AJ295" s="138"/>
      <c r="AK295" s="138"/>
      <c r="AL295" s="138"/>
      <c r="AM295" s="138"/>
      <c r="AN295" s="138"/>
      <c r="AO295" s="138"/>
      <c r="AP295" s="138"/>
      <c r="AQ295" s="138"/>
      <c r="AR295" s="138"/>
      <c r="AS295" s="138"/>
      <c r="AT295" s="138"/>
      <c r="AU295" s="138"/>
      <c r="AV295" s="138"/>
      <c r="AW295" s="138"/>
      <c r="AX295" s="138"/>
      <c r="AY295" s="138"/>
      <c r="AZ295" s="138"/>
      <c r="BA295" s="138"/>
      <c r="BB295" s="138"/>
      <c r="BC295" s="138"/>
      <c r="BD295" s="138"/>
      <c r="BE295" s="138"/>
      <c r="BF295" s="138"/>
      <c r="BG295" s="138"/>
      <c r="BH295" s="138"/>
      <c r="BI295" s="138"/>
      <c r="BJ295" s="138"/>
      <c r="BK295" s="138"/>
      <c r="BL295" s="138"/>
    </row>
    <row r="296" spans="1:79" ht="15" customHeight="1">
      <c r="A296" s="86" t="s">
        <v>229</v>
      </c>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c r="AO296" s="86"/>
      <c r="AP296" s="86"/>
      <c r="AQ296" s="86"/>
      <c r="AR296" s="86"/>
      <c r="AS296" s="86"/>
      <c r="AT296" s="86"/>
      <c r="AU296" s="86"/>
      <c r="AV296" s="86"/>
      <c r="AW296" s="86"/>
      <c r="AX296" s="86"/>
      <c r="AY296" s="86"/>
      <c r="AZ296" s="86"/>
      <c r="BA296" s="86"/>
      <c r="BB296" s="86"/>
      <c r="BC296" s="86"/>
      <c r="BD296" s="86"/>
      <c r="BE296" s="86"/>
      <c r="BF296" s="86"/>
      <c r="BG296" s="86"/>
      <c r="BH296" s="86"/>
      <c r="BI296" s="86"/>
      <c r="BJ296" s="86"/>
      <c r="BK296" s="86"/>
      <c r="BL296" s="86"/>
    </row>
    <row r="297" spans="1:79" ht="42.95" customHeight="1">
      <c r="A297" s="116" t="s">
        <v>167</v>
      </c>
      <c r="B297" s="116"/>
      <c r="C297" s="116"/>
      <c r="D297" s="116"/>
      <c r="E297" s="116"/>
      <c r="F297" s="116"/>
      <c r="G297" s="84" t="s">
        <v>20</v>
      </c>
      <c r="H297" s="84"/>
      <c r="I297" s="84"/>
      <c r="J297" s="84"/>
      <c r="K297" s="84"/>
      <c r="L297" s="84"/>
      <c r="M297" s="84"/>
      <c r="N297" s="84"/>
      <c r="O297" s="84"/>
      <c r="P297" s="84"/>
      <c r="Q297" s="84"/>
      <c r="R297" s="84"/>
      <c r="S297" s="84"/>
      <c r="T297" s="84" t="s">
        <v>16</v>
      </c>
      <c r="U297" s="84"/>
      <c r="V297" s="84"/>
      <c r="W297" s="84"/>
      <c r="X297" s="84"/>
      <c r="Y297" s="84"/>
      <c r="Z297" s="84" t="s">
        <v>15</v>
      </c>
      <c r="AA297" s="84"/>
      <c r="AB297" s="84"/>
      <c r="AC297" s="84"/>
      <c r="AD297" s="84"/>
      <c r="AE297" s="84" t="s">
        <v>320</v>
      </c>
      <c r="AF297" s="84"/>
      <c r="AG297" s="84"/>
      <c r="AH297" s="84"/>
      <c r="AI297" s="84"/>
      <c r="AJ297" s="84"/>
      <c r="AK297" s="84" t="s">
        <v>324</v>
      </c>
      <c r="AL297" s="84"/>
      <c r="AM297" s="84"/>
      <c r="AN297" s="84"/>
      <c r="AO297" s="84"/>
      <c r="AP297" s="84"/>
      <c r="AQ297" s="84" t="s">
        <v>335</v>
      </c>
      <c r="AR297" s="84"/>
      <c r="AS297" s="84"/>
      <c r="AT297" s="84"/>
      <c r="AU297" s="84"/>
      <c r="AV297" s="84"/>
      <c r="AW297" s="84" t="s">
        <v>19</v>
      </c>
      <c r="AX297" s="84"/>
      <c r="AY297" s="84"/>
      <c r="AZ297" s="84"/>
      <c r="BA297" s="84"/>
      <c r="BB297" s="84"/>
      <c r="BC297" s="84"/>
      <c r="BD297" s="84"/>
      <c r="BE297" s="84" t="s">
        <v>191</v>
      </c>
      <c r="BF297" s="84"/>
      <c r="BG297" s="84"/>
      <c r="BH297" s="84"/>
      <c r="BI297" s="84"/>
      <c r="BJ297" s="84"/>
      <c r="BK297" s="84"/>
      <c r="BL297" s="84"/>
    </row>
    <row r="298" spans="1:79" ht="21.75" customHeight="1">
      <c r="A298" s="116"/>
      <c r="B298" s="116"/>
      <c r="C298" s="116"/>
      <c r="D298" s="116"/>
      <c r="E298" s="116"/>
      <c r="F298" s="116"/>
      <c r="G298" s="84"/>
      <c r="H298" s="84"/>
      <c r="I298" s="84"/>
      <c r="J298" s="84"/>
      <c r="K298" s="84"/>
      <c r="L298" s="84"/>
      <c r="M298" s="84"/>
      <c r="N298" s="84"/>
      <c r="O298" s="84"/>
      <c r="P298" s="84"/>
      <c r="Q298" s="84"/>
      <c r="R298" s="84"/>
      <c r="S298" s="84"/>
      <c r="T298" s="84"/>
      <c r="U298" s="84"/>
      <c r="V298" s="84"/>
      <c r="W298" s="84"/>
      <c r="X298" s="84"/>
      <c r="Y298" s="84"/>
      <c r="Z298" s="84"/>
      <c r="AA298" s="84"/>
      <c r="AB298" s="84"/>
      <c r="AC298" s="84"/>
      <c r="AD298" s="84"/>
      <c r="AE298" s="84"/>
      <c r="AF298" s="84"/>
      <c r="AG298" s="84"/>
      <c r="AH298" s="84"/>
      <c r="AI298" s="84"/>
      <c r="AJ298" s="84"/>
      <c r="AK298" s="84"/>
      <c r="AL298" s="84"/>
      <c r="AM298" s="84"/>
      <c r="AN298" s="84"/>
      <c r="AO298" s="84"/>
      <c r="AP298" s="84"/>
      <c r="AQ298" s="84"/>
      <c r="AR298" s="84"/>
      <c r="AS298" s="84"/>
      <c r="AT298" s="84"/>
      <c r="AU298" s="84"/>
      <c r="AV298" s="84"/>
      <c r="AW298" s="84"/>
      <c r="AX298" s="84"/>
      <c r="AY298" s="84"/>
      <c r="AZ298" s="84"/>
      <c r="BA298" s="84"/>
      <c r="BB298" s="84"/>
      <c r="BC298" s="84"/>
      <c r="BD298" s="84"/>
      <c r="BE298" s="84"/>
      <c r="BF298" s="84"/>
      <c r="BG298" s="84"/>
      <c r="BH298" s="84"/>
      <c r="BI298" s="84"/>
      <c r="BJ298" s="84"/>
      <c r="BK298" s="84"/>
      <c r="BL298" s="84"/>
    </row>
    <row r="299" spans="1:79" ht="15" customHeight="1">
      <c r="A299" s="84">
        <v>1</v>
      </c>
      <c r="B299" s="84"/>
      <c r="C299" s="84"/>
      <c r="D299" s="84"/>
      <c r="E299" s="84"/>
      <c r="F299" s="84"/>
      <c r="G299" s="84">
        <v>2</v>
      </c>
      <c r="H299" s="84"/>
      <c r="I299" s="84"/>
      <c r="J299" s="84"/>
      <c r="K299" s="84"/>
      <c r="L299" s="84"/>
      <c r="M299" s="84"/>
      <c r="N299" s="84"/>
      <c r="O299" s="84"/>
      <c r="P299" s="84"/>
      <c r="Q299" s="84"/>
      <c r="R299" s="84"/>
      <c r="S299" s="84"/>
      <c r="T299" s="84">
        <v>3</v>
      </c>
      <c r="U299" s="84"/>
      <c r="V299" s="84"/>
      <c r="W299" s="84"/>
      <c r="X299" s="84"/>
      <c r="Y299" s="84"/>
      <c r="Z299" s="84">
        <v>4</v>
      </c>
      <c r="AA299" s="84"/>
      <c r="AB299" s="84"/>
      <c r="AC299" s="84"/>
      <c r="AD299" s="84"/>
      <c r="AE299" s="84">
        <v>5</v>
      </c>
      <c r="AF299" s="84"/>
      <c r="AG299" s="84"/>
      <c r="AH299" s="84"/>
      <c r="AI299" s="84"/>
      <c r="AJ299" s="84"/>
      <c r="AK299" s="84">
        <v>6</v>
      </c>
      <c r="AL299" s="84"/>
      <c r="AM299" s="84"/>
      <c r="AN299" s="84"/>
      <c r="AO299" s="84"/>
      <c r="AP299" s="84"/>
      <c r="AQ299" s="84">
        <v>7</v>
      </c>
      <c r="AR299" s="84"/>
      <c r="AS299" s="84"/>
      <c r="AT299" s="84"/>
      <c r="AU299" s="84"/>
      <c r="AV299" s="84"/>
      <c r="AW299" s="83">
        <v>8</v>
      </c>
      <c r="AX299" s="83"/>
      <c r="AY299" s="83"/>
      <c r="AZ299" s="83"/>
      <c r="BA299" s="83"/>
      <c r="BB299" s="83"/>
      <c r="BC299" s="83"/>
      <c r="BD299" s="83"/>
      <c r="BE299" s="83">
        <v>9</v>
      </c>
      <c r="BF299" s="83"/>
      <c r="BG299" s="83"/>
      <c r="BH299" s="83"/>
      <c r="BI299" s="83"/>
      <c r="BJ299" s="83"/>
      <c r="BK299" s="83"/>
      <c r="BL299" s="83"/>
    </row>
    <row r="300" spans="1:79" s="2" customFormat="1" ht="18.75" hidden="1" customHeight="1">
      <c r="A300" s="83" t="s">
        <v>85</v>
      </c>
      <c r="B300" s="83"/>
      <c r="C300" s="83"/>
      <c r="D300" s="83"/>
      <c r="E300" s="83"/>
      <c r="F300" s="83"/>
      <c r="G300" s="109" t="s">
        <v>78</v>
      </c>
      <c r="H300" s="109"/>
      <c r="I300" s="109"/>
      <c r="J300" s="109"/>
      <c r="K300" s="109"/>
      <c r="L300" s="109"/>
      <c r="M300" s="109"/>
      <c r="N300" s="109"/>
      <c r="O300" s="109"/>
      <c r="P300" s="109"/>
      <c r="Q300" s="109"/>
      <c r="R300" s="109"/>
      <c r="S300" s="109"/>
      <c r="T300" s="82" t="s">
        <v>101</v>
      </c>
      <c r="U300" s="82"/>
      <c r="V300" s="82"/>
      <c r="W300" s="82"/>
      <c r="X300" s="82"/>
      <c r="Y300" s="82"/>
      <c r="Z300" s="82" t="s">
        <v>102</v>
      </c>
      <c r="AA300" s="82"/>
      <c r="AB300" s="82"/>
      <c r="AC300" s="82"/>
      <c r="AD300" s="82"/>
      <c r="AE300" s="82" t="s">
        <v>103</v>
      </c>
      <c r="AF300" s="82"/>
      <c r="AG300" s="82"/>
      <c r="AH300" s="82"/>
      <c r="AI300" s="82"/>
      <c r="AJ300" s="82"/>
      <c r="AK300" s="82" t="s">
        <v>104</v>
      </c>
      <c r="AL300" s="82"/>
      <c r="AM300" s="82"/>
      <c r="AN300" s="82"/>
      <c r="AO300" s="82"/>
      <c r="AP300" s="82"/>
      <c r="AQ300" s="82" t="s">
        <v>105</v>
      </c>
      <c r="AR300" s="82"/>
      <c r="AS300" s="82"/>
      <c r="AT300" s="82"/>
      <c r="AU300" s="82"/>
      <c r="AV300" s="82"/>
      <c r="AW300" s="109" t="s">
        <v>108</v>
      </c>
      <c r="AX300" s="109"/>
      <c r="AY300" s="109"/>
      <c r="AZ300" s="109"/>
      <c r="BA300" s="109"/>
      <c r="BB300" s="109"/>
      <c r="BC300" s="109"/>
      <c r="BD300" s="109"/>
      <c r="BE300" s="109" t="s">
        <v>109</v>
      </c>
      <c r="BF300" s="109"/>
      <c r="BG300" s="109"/>
      <c r="BH300" s="109"/>
      <c r="BI300" s="109"/>
      <c r="BJ300" s="109"/>
      <c r="BK300" s="109"/>
      <c r="BL300" s="109"/>
      <c r="CA300" s="2" t="s">
        <v>62</v>
      </c>
    </row>
    <row r="301" spans="1:79" s="42" customFormat="1" ht="12.75" customHeight="1">
      <c r="A301" s="107">
        <v>2111</v>
      </c>
      <c r="B301" s="107"/>
      <c r="C301" s="107"/>
      <c r="D301" s="107"/>
      <c r="E301" s="107"/>
      <c r="F301" s="107"/>
      <c r="G301" s="62" t="s">
        <v>251</v>
      </c>
      <c r="H301" s="59"/>
      <c r="I301" s="59"/>
      <c r="J301" s="59"/>
      <c r="K301" s="59"/>
      <c r="L301" s="59"/>
      <c r="M301" s="59"/>
      <c r="N301" s="59"/>
      <c r="O301" s="59"/>
      <c r="P301" s="59"/>
      <c r="Q301" s="59"/>
      <c r="R301" s="59"/>
      <c r="S301" s="60"/>
      <c r="T301" s="108">
        <v>1788200</v>
      </c>
      <c r="U301" s="108"/>
      <c r="V301" s="108"/>
      <c r="W301" s="108"/>
      <c r="X301" s="108"/>
      <c r="Y301" s="108"/>
      <c r="Z301" s="108">
        <v>1787608.43</v>
      </c>
      <c r="AA301" s="108"/>
      <c r="AB301" s="108"/>
      <c r="AC301" s="108"/>
      <c r="AD301" s="108"/>
      <c r="AE301" s="102">
        <v>0</v>
      </c>
      <c r="AF301" s="102"/>
      <c r="AG301" s="102"/>
      <c r="AH301" s="102"/>
      <c r="AI301" s="102"/>
      <c r="AJ301" s="102"/>
      <c r="AK301" s="102">
        <v>0</v>
      </c>
      <c r="AL301" s="102"/>
      <c r="AM301" s="102"/>
      <c r="AN301" s="102"/>
      <c r="AO301" s="102"/>
      <c r="AP301" s="102"/>
      <c r="AQ301" s="102">
        <v>0</v>
      </c>
      <c r="AR301" s="102"/>
      <c r="AS301" s="102"/>
      <c r="AT301" s="102"/>
      <c r="AU301" s="102"/>
      <c r="AV301" s="102"/>
      <c r="AW301" s="103"/>
      <c r="AX301" s="103"/>
      <c r="AY301" s="103"/>
      <c r="AZ301" s="103"/>
      <c r="BA301" s="103"/>
      <c r="BB301" s="103"/>
      <c r="BC301" s="103"/>
      <c r="BD301" s="103"/>
      <c r="BE301" s="103"/>
      <c r="BF301" s="103"/>
      <c r="BG301" s="103"/>
      <c r="BH301" s="103"/>
      <c r="BI301" s="103"/>
      <c r="BJ301" s="103"/>
      <c r="BK301" s="103"/>
      <c r="BL301" s="103"/>
      <c r="CA301" s="42" t="s">
        <v>63</v>
      </c>
    </row>
    <row r="302" spans="1:79" s="42" customFormat="1" ht="12.75" customHeight="1">
      <c r="A302" s="107">
        <v>2120</v>
      </c>
      <c r="B302" s="107"/>
      <c r="C302" s="107"/>
      <c r="D302" s="107"/>
      <c r="E302" s="107"/>
      <c r="F302" s="107"/>
      <c r="G302" s="62" t="s">
        <v>252</v>
      </c>
      <c r="H302" s="59"/>
      <c r="I302" s="59"/>
      <c r="J302" s="59"/>
      <c r="K302" s="59"/>
      <c r="L302" s="59"/>
      <c r="M302" s="59"/>
      <c r="N302" s="59"/>
      <c r="O302" s="59"/>
      <c r="P302" s="59"/>
      <c r="Q302" s="59"/>
      <c r="R302" s="59"/>
      <c r="S302" s="60"/>
      <c r="T302" s="108">
        <v>393400</v>
      </c>
      <c r="U302" s="108"/>
      <c r="V302" s="108"/>
      <c r="W302" s="108"/>
      <c r="X302" s="108"/>
      <c r="Y302" s="108"/>
      <c r="Z302" s="108">
        <v>388412.83</v>
      </c>
      <c r="AA302" s="108"/>
      <c r="AB302" s="108"/>
      <c r="AC302" s="108"/>
      <c r="AD302" s="108"/>
      <c r="AE302" s="102">
        <v>0</v>
      </c>
      <c r="AF302" s="102"/>
      <c r="AG302" s="102"/>
      <c r="AH302" s="102"/>
      <c r="AI302" s="102"/>
      <c r="AJ302" s="102"/>
      <c r="AK302" s="102">
        <v>0</v>
      </c>
      <c r="AL302" s="102"/>
      <c r="AM302" s="102"/>
      <c r="AN302" s="102"/>
      <c r="AO302" s="102"/>
      <c r="AP302" s="102"/>
      <c r="AQ302" s="102">
        <v>0</v>
      </c>
      <c r="AR302" s="102"/>
      <c r="AS302" s="102"/>
      <c r="AT302" s="102"/>
      <c r="AU302" s="102"/>
      <c r="AV302" s="102"/>
      <c r="AW302" s="103"/>
      <c r="AX302" s="103"/>
      <c r="AY302" s="103"/>
      <c r="AZ302" s="103"/>
      <c r="BA302" s="103"/>
      <c r="BB302" s="103"/>
      <c r="BC302" s="103"/>
      <c r="BD302" s="103"/>
      <c r="BE302" s="103"/>
      <c r="BF302" s="103"/>
      <c r="BG302" s="103"/>
      <c r="BH302" s="103"/>
      <c r="BI302" s="103"/>
      <c r="BJ302" s="103"/>
      <c r="BK302" s="103"/>
      <c r="BL302" s="103"/>
    </row>
    <row r="303" spans="1:79" s="42" customFormat="1" ht="25.5" customHeight="1">
      <c r="A303" s="107">
        <v>2210</v>
      </c>
      <c r="B303" s="107"/>
      <c r="C303" s="107"/>
      <c r="D303" s="107"/>
      <c r="E303" s="107"/>
      <c r="F303" s="107"/>
      <c r="G303" s="62" t="s">
        <v>253</v>
      </c>
      <c r="H303" s="59"/>
      <c r="I303" s="59"/>
      <c r="J303" s="59"/>
      <c r="K303" s="59"/>
      <c r="L303" s="59"/>
      <c r="M303" s="59"/>
      <c r="N303" s="59"/>
      <c r="O303" s="59"/>
      <c r="P303" s="59"/>
      <c r="Q303" s="59"/>
      <c r="R303" s="59"/>
      <c r="S303" s="60"/>
      <c r="T303" s="108">
        <v>148300</v>
      </c>
      <c r="U303" s="108"/>
      <c r="V303" s="108"/>
      <c r="W303" s="108"/>
      <c r="X303" s="108"/>
      <c r="Y303" s="108"/>
      <c r="Z303" s="108">
        <v>142781.95000000001</v>
      </c>
      <c r="AA303" s="108"/>
      <c r="AB303" s="108"/>
      <c r="AC303" s="108"/>
      <c r="AD303" s="108"/>
      <c r="AE303" s="102">
        <v>0</v>
      </c>
      <c r="AF303" s="102"/>
      <c r="AG303" s="102"/>
      <c r="AH303" s="102"/>
      <c r="AI303" s="102"/>
      <c r="AJ303" s="102"/>
      <c r="AK303" s="102">
        <v>0</v>
      </c>
      <c r="AL303" s="102"/>
      <c r="AM303" s="102"/>
      <c r="AN303" s="102"/>
      <c r="AO303" s="102"/>
      <c r="AP303" s="102"/>
      <c r="AQ303" s="102">
        <v>0</v>
      </c>
      <c r="AR303" s="102"/>
      <c r="AS303" s="102"/>
      <c r="AT303" s="102"/>
      <c r="AU303" s="102"/>
      <c r="AV303" s="102"/>
      <c r="AW303" s="103"/>
      <c r="AX303" s="103"/>
      <c r="AY303" s="103"/>
      <c r="AZ303" s="103"/>
      <c r="BA303" s="103"/>
      <c r="BB303" s="103"/>
      <c r="BC303" s="103"/>
      <c r="BD303" s="103"/>
      <c r="BE303" s="103"/>
      <c r="BF303" s="103"/>
      <c r="BG303" s="103"/>
      <c r="BH303" s="103"/>
      <c r="BI303" s="103"/>
      <c r="BJ303" s="103"/>
      <c r="BK303" s="103"/>
      <c r="BL303" s="103"/>
    </row>
    <row r="304" spans="1:79" s="42" customFormat="1" ht="12.75" customHeight="1">
      <c r="A304" s="107">
        <v>2240</v>
      </c>
      <c r="B304" s="107"/>
      <c r="C304" s="107"/>
      <c r="D304" s="107"/>
      <c r="E304" s="107"/>
      <c r="F304" s="107"/>
      <c r="G304" s="62" t="s">
        <v>254</v>
      </c>
      <c r="H304" s="59"/>
      <c r="I304" s="59"/>
      <c r="J304" s="59"/>
      <c r="K304" s="59"/>
      <c r="L304" s="59"/>
      <c r="M304" s="59"/>
      <c r="N304" s="59"/>
      <c r="O304" s="59"/>
      <c r="P304" s="59"/>
      <c r="Q304" s="59"/>
      <c r="R304" s="59"/>
      <c r="S304" s="60"/>
      <c r="T304" s="108">
        <v>34550</v>
      </c>
      <c r="U304" s="108"/>
      <c r="V304" s="108"/>
      <c r="W304" s="108"/>
      <c r="X304" s="108"/>
      <c r="Y304" s="108"/>
      <c r="Z304" s="108">
        <v>18433.150000000001</v>
      </c>
      <c r="AA304" s="108"/>
      <c r="AB304" s="108"/>
      <c r="AC304" s="108"/>
      <c r="AD304" s="108"/>
      <c r="AE304" s="102">
        <v>0</v>
      </c>
      <c r="AF304" s="102"/>
      <c r="AG304" s="102"/>
      <c r="AH304" s="102"/>
      <c r="AI304" s="102"/>
      <c r="AJ304" s="102"/>
      <c r="AK304" s="102">
        <v>0</v>
      </c>
      <c r="AL304" s="102"/>
      <c r="AM304" s="102"/>
      <c r="AN304" s="102"/>
      <c r="AO304" s="102"/>
      <c r="AP304" s="102"/>
      <c r="AQ304" s="102">
        <v>0</v>
      </c>
      <c r="AR304" s="102"/>
      <c r="AS304" s="102"/>
      <c r="AT304" s="102"/>
      <c r="AU304" s="102"/>
      <c r="AV304" s="102"/>
      <c r="AW304" s="103"/>
      <c r="AX304" s="103"/>
      <c r="AY304" s="103"/>
      <c r="AZ304" s="103"/>
      <c r="BA304" s="103"/>
      <c r="BB304" s="103"/>
      <c r="BC304" s="103"/>
      <c r="BD304" s="103"/>
      <c r="BE304" s="103"/>
      <c r="BF304" s="103"/>
      <c r="BG304" s="103"/>
      <c r="BH304" s="103"/>
      <c r="BI304" s="103"/>
      <c r="BJ304" s="103"/>
      <c r="BK304" s="103"/>
      <c r="BL304" s="103"/>
    </row>
    <row r="305" spans="1:64" s="42" customFormat="1" ht="12.75" customHeight="1">
      <c r="A305" s="107">
        <v>2271</v>
      </c>
      <c r="B305" s="107"/>
      <c r="C305" s="107"/>
      <c r="D305" s="107"/>
      <c r="E305" s="107"/>
      <c r="F305" s="107"/>
      <c r="G305" s="62" t="s">
        <v>256</v>
      </c>
      <c r="H305" s="59"/>
      <c r="I305" s="59"/>
      <c r="J305" s="59"/>
      <c r="K305" s="59"/>
      <c r="L305" s="59"/>
      <c r="M305" s="59"/>
      <c r="N305" s="59"/>
      <c r="O305" s="59"/>
      <c r="P305" s="59"/>
      <c r="Q305" s="59"/>
      <c r="R305" s="59"/>
      <c r="S305" s="60"/>
      <c r="T305" s="108">
        <v>54000</v>
      </c>
      <c r="U305" s="108"/>
      <c r="V305" s="108"/>
      <c r="W305" s="108"/>
      <c r="X305" s="108"/>
      <c r="Y305" s="108"/>
      <c r="Z305" s="108">
        <v>42986.86</v>
      </c>
      <c r="AA305" s="108"/>
      <c r="AB305" s="108"/>
      <c r="AC305" s="108"/>
      <c r="AD305" s="108"/>
      <c r="AE305" s="102">
        <v>0</v>
      </c>
      <c r="AF305" s="102"/>
      <c r="AG305" s="102"/>
      <c r="AH305" s="102"/>
      <c r="AI305" s="102"/>
      <c r="AJ305" s="102"/>
      <c r="AK305" s="102">
        <v>0</v>
      </c>
      <c r="AL305" s="102"/>
      <c r="AM305" s="102"/>
      <c r="AN305" s="102"/>
      <c r="AO305" s="102"/>
      <c r="AP305" s="102"/>
      <c r="AQ305" s="102">
        <v>0</v>
      </c>
      <c r="AR305" s="102"/>
      <c r="AS305" s="102"/>
      <c r="AT305" s="102"/>
      <c r="AU305" s="102"/>
      <c r="AV305" s="102"/>
      <c r="AW305" s="103"/>
      <c r="AX305" s="103"/>
      <c r="AY305" s="103"/>
      <c r="AZ305" s="103"/>
      <c r="BA305" s="103"/>
      <c r="BB305" s="103"/>
      <c r="BC305" s="103"/>
      <c r="BD305" s="103"/>
      <c r="BE305" s="103"/>
      <c r="BF305" s="103"/>
      <c r="BG305" s="103"/>
      <c r="BH305" s="103"/>
      <c r="BI305" s="103"/>
      <c r="BJ305" s="103"/>
      <c r="BK305" s="103"/>
      <c r="BL305" s="103"/>
    </row>
    <row r="306" spans="1:64" s="42" customFormat="1" ht="25.5" customHeight="1">
      <c r="A306" s="107">
        <v>2272</v>
      </c>
      <c r="B306" s="107"/>
      <c r="C306" s="107"/>
      <c r="D306" s="107"/>
      <c r="E306" s="107"/>
      <c r="F306" s="107"/>
      <c r="G306" s="62" t="s">
        <v>257</v>
      </c>
      <c r="H306" s="59"/>
      <c r="I306" s="59"/>
      <c r="J306" s="59"/>
      <c r="K306" s="59"/>
      <c r="L306" s="59"/>
      <c r="M306" s="59"/>
      <c r="N306" s="59"/>
      <c r="O306" s="59"/>
      <c r="P306" s="59"/>
      <c r="Q306" s="59"/>
      <c r="R306" s="59"/>
      <c r="S306" s="60"/>
      <c r="T306" s="108">
        <v>1100</v>
      </c>
      <c r="U306" s="108"/>
      <c r="V306" s="108"/>
      <c r="W306" s="108"/>
      <c r="X306" s="108"/>
      <c r="Y306" s="108"/>
      <c r="Z306" s="108">
        <v>1003.12</v>
      </c>
      <c r="AA306" s="108"/>
      <c r="AB306" s="108"/>
      <c r="AC306" s="108"/>
      <c r="AD306" s="108"/>
      <c r="AE306" s="102">
        <v>0</v>
      </c>
      <c r="AF306" s="102"/>
      <c r="AG306" s="102"/>
      <c r="AH306" s="102"/>
      <c r="AI306" s="102"/>
      <c r="AJ306" s="102"/>
      <c r="AK306" s="102">
        <v>0</v>
      </c>
      <c r="AL306" s="102"/>
      <c r="AM306" s="102"/>
      <c r="AN306" s="102"/>
      <c r="AO306" s="102"/>
      <c r="AP306" s="102"/>
      <c r="AQ306" s="102">
        <v>0</v>
      </c>
      <c r="AR306" s="102"/>
      <c r="AS306" s="102"/>
      <c r="AT306" s="102"/>
      <c r="AU306" s="102"/>
      <c r="AV306" s="102"/>
      <c r="AW306" s="103"/>
      <c r="AX306" s="103"/>
      <c r="AY306" s="103"/>
      <c r="AZ306" s="103"/>
      <c r="BA306" s="103"/>
      <c r="BB306" s="103"/>
      <c r="BC306" s="103"/>
      <c r="BD306" s="103"/>
      <c r="BE306" s="103"/>
      <c r="BF306" s="103"/>
      <c r="BG306" s="103"/>
      <c r="BH306" s="103"/>
      <c r="BI306" s="103"/>
      <c r="BJ306" s="103"/>
      <c r="BK306" s="103"/>
      <c r="BL306" s="103"/>
    </row>
    <row r="307" spans="1:64" s="42" customFormat="1" ht="12.75" customHeight="1">
      <c r="A307" s="107">
        <v>2273</v>
      </c>
      <c r="B307" s="107"/>
      <c r="C307" s="107"/>
      <c r="D307" s="107"/>
      <c r="E307" s="107"/>
      <c r="F307" s="107"/>
      <c r="G307" s="62" t="s">
        <v>258</v>
      </c>
      <c r="H307" s="59"/>
      <c r="I307" s="59"/>
      <c r="J307" s="59"/>
      <c r="K307" s="59"/>
      <c r="L307" s="59"/>
      <c r="M307" s="59"/>
      <c r="N307" s="59"/>
      <c r="O307" s="59"/>
      <c r="P307" s="59"/>
      <c r="Q307" s="59"/>
      <c r="R307" s="59"/>
      <c r="S307" s="60"/>
      <c r="T307" s="108">
        <v>5300</v>
      </c>
      <c r="U307" s="108"/>
      <c r="V307" s="108"/>
      <c r="W307" s="108"/>
      <c r="X307" s="108"/>
      <c r="Y307" s="108"/>
      <c r="Z307" s="108">
        <v>4935.41</v>
      </c>
      <c r="AA307" s="108"/>
      <c r="AB307" s="108"/>
      <c r="AC307" s="108"/>
      <c r="AD307" s="108"/>
      <c r="AE307" s="102">
        <v>0</v>
      </c>
      <c r="AF307" s="102"/>
      <c r="AG307" s="102"/>
      <c r="AH307" s="102"/>
      <c r="AI307" s="102"/>
      <c r="AJ307" s="102"/>
      <c r="AK307" s="102">
        <v>0</v>
      </c>
      <c r="AL307" s="102"/>
      <c r="AM307" s="102"/>
      <c r="AN307" s="102"/>
      <c r="AO307" s="102"/>
      <c r="AP307" s="102"/>
      <c r="AQ307" s="102">
        <v>0</v>
      </c>
      <c r="AR307" s="102"/>
      <c r="AS307" s="102"/>
      <c r="AT307" s="102"/>
      <c r="AU307" s="102"/>
      <c r="AV307" s="102"/>
      <c r="AW307" s="103"/>
      <c r="AX307" s="103"/>
      <c r="AY307" s="103"/>
      <c r="AZ307" s="103"/>
      <c r="BA307" s="103"/>
      <c r="BB307" s="103"/>
      <c r="BC307" s="103"/>
      <c r="BD307" s="103"/>
      <c r="BE307" s="103"/>
      <c r="BF307" s="103"/>
      <c r="BG307" s="103"/>
      <c r="BH307" s="103"/>
      <c r="BI307" s="103"/>
      <c r="BJ307" s="103"/>
      <c r="BK307" s="103"/>
      <c r="BL307" s="103"/>
    </row>
    <row r="308" spans="1:64" s="42" customFormat="1" ht="12.75" customHeight="1">
      <c r="A308" s="107">
        <v>2800</v>
      </c>
      <c r="B308" s="107"/>
      <c r="C308" s="107"/>
      <c r="D308" s="107"/>
      <c r="E308" s="107"/>
      <c r="F308" s="107"/>
      <c r="G308" s="62" t="s">
        <v>259</v>
      </c>
      <c r="H308" s="59"/>
      <c r="I308" s="59"/>
      <c r="J308" s="59"/>
      <c r="K308" s="59"/>
      <c r="L308" s="59"/>
      <c r="M308" s="59"/>
      <c r="N308" s="59"/>
      <c r="O308" s="59"/>
      <c r="P308" s="59"/>
      <c r="Q308" s="59"/>
      <c r="R308" s="59"/>
      <c r="S308" s="60"/>
      <c r="T308" s="108">
        <v>50</v>
      </c>
      <c r="U308" s="108"/>
      <c r="V308" s="108"/>
      <c r="W308" s="108"/>
      <c r="X308" s="108"/>
      <c r="Y308" s="108"/>
      <c r="Z308" s="108">
        <v>9.0500000000000007</v>
      </c>
      <c r="AA308" s="108"/>
      <c r="AB308" s="108"/>
      <c r="AC308" s="108"/>
      <c r="AD308" s="108"/>
      <c r="AE308" s="102">
        <v>0</v>
      </c>
      <c r="AF308" s="102"/>
      <c r="AG308" s="102"/>
      <c r="AH308" s="102"/>
      <c r="AI308" s="102"/>
      <c r="AJ308" s="102"/>
      <c r="AK308" s="102">
        <v>0</v>
      </c>
      <c r="AL308" s="102"/>
      <c r="AM308" s="102"/>
      <c r="AN308" s="102"/>
      <c r="AO308" s="102"/>
      <c r="AP308" s="102"/>
      <c r="AQ308" s="102">
        <v>0</v>
      </c>
      <c r="AR308" s="102"/>
      <c r="AS308" s="102"/>
      <c r="AT308" s="102"/>
      <c r="AU308" s="102"/>
      <c r="AV308" s="102"/>
      <c r="AW308" s="103"/>
      <c r="AX308" s="103"/>
      <c r="AY308" s="103"/>
      <c r="AZ308" s="103"/>
      <c r="BA308" s="103"/>
      <c r="BB308" s="103"/>
      <c r="BC308" s="103"/>
      <c r="BD308" s="103"/>
      <c r="BE308" s="103"/>
      <c r="BF308" s="103"/>
      <c r="BG308" s="103"/>
      <c r="BH308" s="103"/>
      <c r="BI308" s="103"/>
      <c r="BJ308" s="103"/>
      <c r="BK308" s="103"/>
      <c r="BL308" s="103"/>
    </row>
    <row r="309" spans="1:64" s="8" customFormat="1" ht="12.75" customHeight="1">
      <c r="A309" s="104"/>
      <c r="B309" s="104"/>
      <c r="C309" s="104"/>
      <c r="D309" s="104"/>
      <c r="E309" s="104"/>
      <c r="F309" s="104"/>
      <c r="G309" s="56" t="s">
        <v>180</v>
      </c>
      <c r="H309" s="53"/>
      <c r="I309" s="53"/>
      <c r="J309" s="53"/>
      <c r="K309" s="53"/>
      <c r="L309" s="53"/>
      <c r="M309" s="53"/>
      <c r="N309" s="53"/>
      <c r="O309" s="53"/>
      <c r="P309" s="53"/>
      <c r="Q309" s="53"/>
      <c r="R309" s="53"/>
      <c r="S309" s="54"/>
      <c r="T309" s="105">
        <v>2424900</v>
      </c>
      <c r="U309" s="105"/>
      <c r="V309" s="105"/>
      <c r="W309" s="105"/>
      <c r="X309" s="105"/>
      <c r="Y309" s="105"/>
      <c r="Z309" s="105">
        <v>2386170.7999999998</v>
      </c>
      <c r="AA309" s="105"/>
      <c r="AB309" s="105"/>
      <c r="AC309" s="105"/>
      <c r="AD309" s="105"/>
      <c r="AE309" s="106">
        <v>0</v>
      </c>
      <c r="AF309" s="106"/>
      <c r="AG309" s="106"/>
      <c r="AH309" s="106"/>
      <c r="AI309" s="106"/>
      <c r="AJ309" s="106"/>
      <c r="AK309" s="106">
        <v>0</v>
      </c>
      <c r="AL309" s="106"/>
      <c r="AM309" s="106"/>
      <c r="AN309" s="106"/>
      <c r="AO309" s="106"/>
      <c r="AP309" s="106"/>
      <c r="AQ309" s="106">
        <v>0</v>
      </c>
      <c r="AR309" s="106"/>
      <c r="AS309" s="106"/>
      <c r="AT309" s="106"/>
      <c r="AU309" s="106"/>
      <c r="AV309" s="106"/>
      <c r="AW309" s="101"/>
      <c r="AX309" s="101"/>
      <c r="AY309" s="101"/>
      <c r="AZ309" s="101"/>
      <c r="BA309" s="101"/>
      <c r="BB309" s="101"/>
      <c r="BC309" s="101"/>
      <c r="BD309" s="101"/>
      <c r="BE309" s="101"/>
      <c r="BF309" s="101"/>
      <c r="BG309" s="101"/>
      <c r="BH309" s="101"/>
      <c r="BI309" s="101"/>
      <c r="BJ309" s="101"/>
      <c r="BK309" s="101"/>
      <c r="BL309" s="101"/>
    </row>
    <row r="311" spans="1:64" ht="14.25" customHeight="1">
      <c r="A311" s="138" t="s">
        <v>336</v>
      </c>
      <c r="B311" s="138"/>
      <c r="C311" s="138"/>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c r="AA311" s="138"/>
      <c r="AB311" s="138"/>
      <c r="AC311" s="138"/>
      <c r="AD311" s="138"/>
      <c r="AE311" s="138"/>
      <c r="AF311" s="138"/>
      <c r="AG311" s="138"/>
      <c r="AH311" s="138"/>
      <c r="AI311" s="138"/>
      <c r="AJ311" s="138"/>
      <c r="AK311" s="138"/>
      <c r="AL311" s="138"/>
      <c r="AM311" s="138"/>
      <c r="AN311" s="138"/>
      <c r="AO311" s="138"/>
      <c r="AP311" s="138"/>
      <c r="AQ311" s="138"/>
      <c r="AR311" s="138"/>
      <c r="AS311" s="138"/>
      <c r="AT311" s="138"/>
      <c r="AU311" s="138"/>
      <c r="AV311" s="138"/>
      <c r="AW311" s="138"/>
      <c r="AX311" s="138"/>
      <c r="AY311" s="138"/>
      <c r="AZ311" s="138"/>
      <c r="BA311" s="138"/>
      <c r="BB311" s="138"/>
      <c r="BC311" s="138"/>
      <c r="BD311" s="138"/>
      <c r="BE311" s="138"/>
      <c r="BF311" s="138"/>
      <c r="BG311" s="138"/>
      <c r="BH311" s="138"/>
      <c r="BI311" s="138"/>
      <c r="BJ311" s="138"/>
      <c r="BK311" s="138"/>
      <c r="BL311" s="138"/>
    </row>
    <row r="312" spans="1:64" ht="15" customHeight="1">
      <c r="A312" s="91" t="s">
        <v>318</v>
      </c>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c r="AO312" s="91"/>
      <c r="AP312" s="91"/>
      <c r="AQ312" s="91"/>
      <c r="AR312" s="91"/>
      <c r="AS312" s="91"/>
      <c r="AT312" s="91"/>
      <c r="AU312" s="91"/>
      <c r="AV312" s="91"/>
      <c r="AW312" s="91"/>
      <c r="AX312" s="91"/>
      <c r="AY312" s="91"/>
      <c r="AZ312" s="91"/>
      <c r="BA312" s="91"/>
      <c r="BB312" s="91"/>
      <c r="BC312" s="91"/>
      <c r="BD312" s="91"/>
      <c r="BE312" s="91"/>
      <c r="BF312" s="91"/>
      <c r="BG312" s="91"/>
      <c r="BH312" s="91"/>
      <c r="BI312" s="91"/>
      <c r="BJ312" s="91"/>
      <c r="BK312" s="91"/>
      <c r="BL312" s="91"/>
    </row>
    <row r="313" spans="1:64" ht="15" customHeight="1">
      <c r="A313" s="100" t="s">
        <v>374</v>
      </c>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c r="AD313" s="100"/>
      <c r="AE313" s="100"/>
      <c r="AF313" s="100"/>
      <c r="AG313" s="100"/>
      <c r="AH313" s="100"/>
      <c r="AI313" s="100"/>
      <c r="AJ313" s="100"/>
      <c r="AK313" s="100"/>
      <c r="AL313" s="100"/>
      <c r="AM313" s="100"/>
      <c r="AN313" s="100"/>
      <c r="AO313" s="100"/>
      <c r="AP313" s="100"/>
      <c r="AQ313" s="100"/>
      <c r="AR313" s="100"/>
      <c r="AS313" s="100"/>
      <c r="AT313" s="100"/>
      <c r="AU313" s="100"/>
      <c r="AV313" s="100"/>
      <c r="AW313" s="100"/>
      <c r="AX313" s="100"/>
      <c r="AY313" s="3"/>
      <c r="AZ313" s="3"/>
      <c r="BA313" s="3"/>
      <c r="BB313" s="3"/>
      <c r="BC313" s="3"/>
      <c r="BD313" s="3"/>
      <c r="BE313" s="3"/>
      <c r="BF313" s="3"/>
      <c r="BG313" s="3"/>
      <c r="BH313" s="3"/>
      <c r="BI313" s="3"/>
      <c r="BJ313" s="3"/>
      <c r="BK313" s="3"/>
      <c r="BL313" s="3"/>
    </row>
    <row r="315" spans="1:64" ht="14.25">
      <c r="A315" s="138" t="s">
        <v>349</v>
      </c>
      <c r="B315" s="138"/>
      <c r="C315" s="138"/>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c r="AA315" s="138"/>
      <c r="AB315" s="138"/>
      <c r="AC315" s="138"/>
      <c r="AD315" s="138"/>
      <c r="AE315" s="138"/>
      <c r="AF315" s="138"/>
      <c r="AG315" s="138"/>
      <c r="AH315" s="138"/>
      <c r="AI315" s="138"/>
      <c r="AJ315" s="138"/>
      <c r="AK315" s="138"/>
      <c r="AL315" s="138"/>
      <c r="AM315" s="138"/>
      <c r="AN315" s="138"/>
      <c r="AO315" s="138"/>
      <c r="AP315" s="138"/>
      <c r="AQ315" s="138"/>
      <c r="AR315" s="138"/>
      <c r="AS315" s="138"/>
      <c r="AT315" s="138"/>
      <c r="AU315" s="138"/>
      <c r="AV315" s="138"/>
      <c r="AW315" s="138"/>
      <c r="AX315" s="138"/>
      <c r="AY315" s="138"/>
      <c r="AZ315" s="138"/>
      <c r="BA315" s="138"/>
      <c r="BB315" s="138"/>
      <c r="BC315" s="138"/>
      <c r="BD315" s="138"/>
      <c r="BE315" s="138"/>
      <c r="BF315" s="138"/>
      <c r="BG315" s="138"/>
      <c r="BH315" s="138"/>
      <c r="BI315" s="138"/>
      <c r="BJ315" s="138"/>
      <c r="BK315" s="138"/>
      <c r="BL315" s="138"/>
    </row>
    <row r="316" spans="1:64" ht="14.25">
      <c r="A316" s="138" t="s">
        <v>325</v>
      </c>
      <c r="B316" s="138"/>
      <c r="C316" s="138"/>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c r="AA316" s="138"/>
      <c r="AB316" s="138"/>
      <c r="AC316" s="138"/>
      <c r="AD316" s="138"/>
      <c r="AE316" s="138"/>
      <c r="AF316" s="138"/>
      <c r="AG316" s="138"/>
      <c r="AH316" s="138"/>
      <c r="AI316" s="138"/>
      <c r="AJ316" s="138"/>
      <c r="AK316" s="138"/>
      <c r="AL316" s="138"/>
      <c r="AM316" s="138"/>
      <c r="AN316" s="138"/>
      <c r="AO316" s="138"/>
      <c r="AP316" s="138"/>
      <c r="AQ316" s="138"/>
      <c r="AR316" s="138"/>
      <c r="AS316" s="138"/>
      <c r="AT316" s="138"/>
      <c r="AU316" s="138"/>
      <c r="AV316" s="138"/>
      <c r="AW316" s="138"/>
      <c r="AX316" s="138"/>
      <c r="AY316" s="138"/>
      <c r="AZ316" s="138"/>
      <c r="BA316" s="138"/>
      <c r="BB316" s="138"/>
      <c r="BC316" s="138"/>
      <c r="BD316" s="138"/>
      <c r="BE316" s="138"/>
      <c r="BF316" s="138"/>
      <c r="BG316" s="138"/>
      <c r="BH316" s="138"/>
      <c r="BI316" s="138"/>
      <c r="BJ316" s="138"/>
      <c r="BK316" s="138"/>
      <c r="BL316" s="138"/>
    </row>
    <row r="317" spans="1:64" ht="45" customHeight="1">
      <c r="A317" s="91" t="s">
        <v>371</v>
      </c>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91"/>
      <c r="AN317" s="91"/>
      <c r="AO317" s="91"/>
      <c r="AP317" s="91"/>
      <c r="AQ317" s="91"/>
      <c r="AR317" s="91"/>
      <c r="AS317" s="91"/>
      <c r="AT317" s="91"/>
      <c r="AU317" s="91"/>
      <c r="AV317" s="91"/>
      <c r="AW317" s="91"/>
      <c r="AX317" s="91"/>
      <c r="AY317" s="91"/>
      <c r="AZ317" s="91"/>
      <c r="BA317" s="91"/>
      <c r="BB317" s="91"/>
      <c r="BC317" s="91"/>
      <c r="BD317" s="91"/>
      <c r="BE317" s="91"/>
      <c r="BF317" s="91"/>
      <c r="BG317" s="91"/>
      <c r="BH317" s="91"/>
      <c r="BI317" s="91"/>
      <c r="BJ317" s="91"/>
      <c r="BK317" s="91"/>
      <c r="BL317" s="91"/>
    </row>
    <row r="318" spans="1:64" ht="1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row>
    <row r="321" spans="1:58" ht="18.95" customHeight="1">
      <c r="A321" s="96" t="s">
        <v>368</v>
      </c>
      <c r="B321" s="96"/>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38"/>
      <c r="AC321" s="38"/>
      <c r="AD321" s="38"/>
      <c r="AE321" s="38"/>
      <c r="AF321" s="38"/>
      <c r="AG321" s="38"/>
      <c r="AH321" s="98"/>
      <c r="AI321" s="98"/>
      <c r="AJ321" s="98"/>
      <c r="AK321" s="98"/>
      <c r="AL321" s="98"/>
      <c r="AM321" s="98"/>
      <c r="AN321" s="98"/>
      <c r="AO321" s="98"/>
      <c r="AP321" s="98"/>
      <c r="AQ321" s="38"/>
      <c r="AR321" s="38"/>
      <c r="AS321" s="38"/>
      <c r="AT321" s="38"/>
      <c r="AU321" s="97" t="s">
        <v>375</v>
      </c>
      <c r="AV321" s="97"/>
      <c r="AW321" s="97"/>
      <c r="AX321" s="97"/>
      <c r="AY321" s="97"/>
      <c r="AZ321" s="97"/>
      <c r="BA321" s="97"/>
      <c r="BB321" s="97"/>
      <c r="BC321" s="97"/>
      <c r="BD321" s="97"/>
      <c r="BE321" s="97"/>
      <c r="BF321" s="97"/>
    </row>
    <row r="322" spans="1:58" ht="12.75" customHeight="1">
      <c r="AB322" s="39"/>
      <c r="AC322" s="39"/>
      <c r="AD322" s="39"/>
      <c r="AE322" s="39"/>
      <c r="AF322" s="39"/>
      <c r="AG322" s="39"/>
      <c r="AH322" s="94" t="s">
        <v>2</v>
      </c>
      <c r="AI322" s="94"/>
      <c r="AJ322" s="94"/>
      <c r="AK322" s="94"/>
      <c r="AL322" s="94"/>
      <c r="AM322" s="94"/>
      <c r="AN322" s="94"/>
      <c r="AO322" s="94"/>
      <c r="AP322" s="94"/>
      <c r="AQ322" s="39"/>
      <c r="AR322" s="39"/>
      <c r="AS322" s="39"/>
      <c r="AT322" s="39"/>
      <c r="AU322" s="94" t="s">
        <v>206</v>
      </c>
      <c r="AV322" s="94"/>
      <c r="AW322" s="94"/>
      <c r="AX322" s="94"/>
      <c r="AY322" s="94"/>
      <c r="AZ322" s="94"/>
      <c r="BA322" s="94"/>
      <c r="BB322" s="94"/>
      <c r="BC322" s="94"/>
      <c r="BD322" s="94"/>
      <c r="BE322" s="94"/>
      <c r="BF322" s="94"/>
    </row>
    <row r="323" spans="1:58" ht="15">
      <c r="AB323" s="39"/>
      <c r="AC323" s="39"/>
      <c r="AD323" s="39"/>
      <c r="AE323" s="39"/>
      <c r="AF323" s="39"/>
      <c r="AG323" s="39"/>
      <c r="AH323" s="40"/>
      <c r="AI323" s="40"/>
      <c r="AJ323" s="40"/>
      <c r="AK323" s="40"/>
      <c r="AL323" s="40"/>
      <c r="AM323" s="40"/>
      <c r="AN323" s="40"/>
      <c r="AO323" s="40"/>
      <c r="AP323" s="40"/>
      <c r="AQ323" s="39"/>
      <c r="AR323" s="39"/>
      <c r="AS323" s="39"/>
      <c r="AT323" s="39"/>
      <c r="AU323" s="40"/>
      <c r="AV323" s="40"/>
      <c r="AW323" s="40"/>
      <c r="AX323" s="40"/>
      <c r="AY323" s="40"/>
      <c r="AZ323" s="40"/>
      <c r="BA323" s="40"/>
      <c r="BB323" s="40"/>
      <c r="BC323" s="40"/>
      <c r="BD323" s="40"/>
      <c r="BE323" s="40"/>
      <c r="BF323" s="40"/>
    </row>
    <row r="324" spans="1:58" ht="18" customHeight="1">
      <c r="A324" s="96" t="s">
        <v>369</v>
      </c>
      <c r="B324" s="96"/>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c r="AA324" s="96"/>
      <c r="AB324" s="39"/>
      <c r="AC324" s="39"/>
      <c r="AD324" s="39"/>
      <c r="AE324" s="39"/>
      <c r="AF324" s="39"/>
      <c r="AG324" s="39"/>
      <c r="AH324" s="99"/>
      <c r="AI324" s="99"/>
      <c r="AJ324" s="99"/>
      <c r="AK324" s="99"/>
      <c r="AL324" s="99"/>
      <c r="AM324" s="99"/>
      <c r="AN324" s="99"/>
      <c r="AO324" s="99"/>
      <c r="AP324" s="99"/>
      <c r="AQ324" s="39"/>
      <c r="AR324" s="39"/>
      <c r="AS324" s="39"/>
      <c r="AT324" s="39"/>
      <c r="AU324" s="95" t="s">
        <v>376</v>
      </c>
      <c r="AV324" s="95"/>
      <c r="AW324" s="95"/>
      <c r="AX324" s="95"/>
      <c r="AY324" s="95"/>
      <c r="AZ324" s="95"/>
      <c r="BA324" s="95"/>
      <c r="BB324" s="95"/>
      <c r="BC324" s="95"/>
      <c r="BD324" s="95"/>
      <c r="BE324" s="95"/>
      <c r="BF324" s="95"/>
    </row>
    <row r="325" spans="1:58" ht="12" customHeight="1">
      <c r="AB325" s="39"/>
      <c r="AC325" s="39"/>
      <c r="AD325" s="39"/>
      <c r="AE325" s="39"/>
      <c r="AF325" s="39"/>
      <c r="AG325" s="39"/>
      <c r="AH325" s="94" t="s">
        <v>2</v>
      </c>
      <c r="AI325" s="94"/>
      <c r="AJ325" s="94"/>
      <c r="AK325" s="94"/>
      <c r="AL325" s="94"/>
      <c r="AM325" s="94"/>
      <c r="AN325" s="94"/>
      <c r="AO325" s="94"/>
      <c r="AP325" s="94"/>
      <c r="AQ325" s="39"/>
      <c r="AR325" s="39"/>
      <c r="AS325" s="39"/>
      <c r="AT325" s="39"/>
      <c r="AU325" s="94" t="s">
        <v>206</v>
      </c>
      <c r="AV325" s="94"/>
      <c r="AW325" s="94"/>
      <c r="AX325" s="94"/>
      <c r="AY325" s="94"/>
      <c r="AZ325" s="94"/>
      <c r="BA325" s="94"/>
      <c r="BB325" s="94"/>
      <c r="BC325" s="94"/>
      <c r="BD325" s="94"/>
      <c r="BE325" s="94"/>
      <c r="BF325" s="94"/>
    </row>
  </sheetData>
  <mergeCells count="2463">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 ref="A21:BY21"/>
    <mergeCell ref="A23:BY23"/>
    <mergeCell ref="A24:BY24"/>
    <mergeCell ref="A25:BY25"/>
    <mergeCell ref="A26:D27"/>
    <mergeCell ref="E26:W27"/>
    <mergeCell ref="X26:AO26"/>
    <mergeCell ref="AP26:BG26"/>
    <mergeCell ref="BH26:BY26"/>
    <mergeCell ref="X27:AB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M28:BQ28"/>
    <mergeCell ref="BR28:BT28"/>
    <mergeCell ref="BU28:BY28"/>
    <mergeCell ref="A29:D29"/>
    <mergeCell ref="E29:W29"/>
    <mergeCell ref="X29:AB29"/>
    <mergeCell ref="AC29:AG29"/>
    <mergeCell ref="AH29:AJ29"/>
    <mergeCell ref="AK29:AO29"/>
    <mergeCell ref="AP29:AT29"/>
    <mergeCell ref="AK28:AO28"/>
    <mergeCell ref="AP28:AT28"/>
    <mergeCell ref="AU28:AY28"/>
    <mergeCell ref="AZ28:BB28"/>
    <mergeCell ref="BC28:BG28"/>
    <mergeCell ref="BH28:BL28"/>
    <mergeCell ref="BC27:BG27"/>
    <mergeCell ref="BH27:BL27"/>
    <mergeCell ref="BM27:BQ27"/>
    <mergeCell ref="BR27:BT27"/>
    <mergeCell ref="BU27:BY27"/>
    <mergeCell ref="A28:D28"/>
    <mergeCell ref="E28:W28"/>
    <mergeCell ref="X28:AB28"/>
    <mergeCell ref="AC28:AG28"/>
    <mergeCell ref="AH28:AJ28"/>
    <mergeCell ref="AC27:AG27"/>
    <mergeCell ref="AH27:AJ27"/>
    <mergeCell ref="AK27:AO27"/>
    <mergeCell ref="AP27:AT27"/>
    <mergeCell ref="AU27:AY27"/>
    <mergeCell ref="AZ27:BB27"/>
    <mergeCell ref="BU29:BY29"/>
    <mergeCell ref="A30:D30"/>
    <mergeCell ref="E30:W30"/>
    <mergeCell ref="X30:AB30"/>
    <mergeCell ref="AC30:AG30"/>
    <mergeCell ref="AH30:AJ30"/>
    <mergeCell ref="AK30:AO30"/>
    <mergeCell ref="AP30:AT30"/>
    <mergeCell ref="AU30:AY30"/>
    <mergeCell ref="AZ30:BB30"/>
    <mergeCell ref="AU29:AY29"/>
    <mergeCell ref="AZ29:BB29"/>
    <mergeCell ref="BC29:BG29"/>
    <mergeCell ref="BH29:BL29"/>
    <mergeCell ref="BM29:BQ29"/>
    <mergeCell ref="BR29:BT29"/>
    <mergeCell ref="BC31:BG31"/>
    <mergeCell ref="BH31:BL31"/>
    <mergeCell ref="BM31:BQ31"/>
    <mergeCell ref="BR31:BT31"/>
    <mergeCell ref="BU31:BY31"/>
    <mergeCell ref="A45:BG45"/>
    <mergeCell ref="A46:D47"/>
    <mergeCell ref="E46:W47"/>
    <mergeCell ref="X46:AO46"/>
    <mergeCell ref="AP46:BG46"/>
    <mergeCell ref="X47:AB47"/>
    <mergeCell ref="AC47:AG47"/>
    <mergeCell ref="AH47:AJ47"/>
    <mergeCell ref="AK47:AO47"/>
    <mergeCell ref="AP47:AT47"/>
    <mergeCell ref="BC30:BG30"/>
    <mergeCell ref="BH30:BL30"/>
    <mergeCell ref="BM30:BQ30"/>
    <mergeCell ref="BR30:BT30"/>
    <mergeCell ref="BU30:BY30"/>
    <mergeCell ref="A44:BL44"/>
    <mergeCell ref="AK31:AO31"/>
    <mergeCell ref="AP31:AT31"/>
    <mergeCell ref="AU31:AY31"/>
    <mergeCell ref="AZ31:BB31"/>
    <mergeCell ref="A32:D32"/>
    <mergeCell ref="A49:D49"/>
    <mergeCell ref="E49:W49"/>
    <mergeCell ref="X49:AB49"/>
    <mergeCell ref="AC49:AG49"/>
    <mergeCell ref="AH49:AJ49"/>
    <mergeCell ref="AK49:AO49"/>
    <mergeCell ref="AP49:AT49"/>
    <mergeCell ref="AU47:AY47"/>
    <mergeCell ref="AZ47:BB47"/>
    <mergeCell ref="BC47:BG47"/>
    <mergeCell ref="A48:D48"/>
    <mergeCell ref="E48:W48"/>
    <mergeCell ref="X48:AB48"/>
    <mergeCell ref="AC48:AG48"/>
    <mergeCell ref="AH48:AJ48"/>
    <mergeCell ref="AK48:AO48"/>
    <mergeCell ref="AP48:AT48"/>
    <mergeCell ref="BU69:BY69"/>
    <mergeCell ref="A70:D70"/>
    <mergeCell ref="E70:W70"/>
    <mergeCell ref="X70:AB70"/>
    <mergeCell ref="AC70:AG70"/>
    <mergeCell ref="AH70:AJ70"/>
    <mergeCell ref="AK70:AO70"/>
    <mergeCell ref="AP70:AT70"/>
    <mergeCell ref="AU70:AY70"/>
    <mergeCell ref="AZ70:BB70"/>
    <mergeCell ref="AU69:AY69"/>
    <mergeCell ref="AZ69:BB69"/>
    <mergeCell ref="BC69:BG69"/>
    <mergeCell ref="BH69:BL69"/>
    <mergeCell ref="BM69:BQ69"/>
    <mergeCell ref="BR69:BT69"/>
    <mergeCell ref="A68:D69"/>
    <mergeCell ref="E68:W69"/>
    <mergeCell ref="X68:AO68"/>
    <mergeCell ref="AP68:BG68"/>
    <mergeCell ref="BH68:BY68"/>
    <mergeCell ref="X69:AB69"/>
    <mergeCell ref="AC69:AG69"/>
    <mergeCell ref="AH69:AJ69"/>
    <mergeCell ref="AK69:AO69"/>
    <mergeCell ref="AP69:AT69"/>
    <mergeCell ref="X72:AB72"/>
    <mergeCell ref="AC72:AG72"/>
    <mergeCell ref="AH72:AJ72"/>
    <mergeCell ref="AK72:AO72"/>
    <mergeCell ref="AP72:AT72"/>
    <mergeCell ref="AK71:AO71"/>
    <mergeCell ref="AP71:AT71"/>
    <mergeCell ref="AU71:AY71"/>
    <mergeCell ref="AZ71:BB71"/>
    <mergeCell ref="BC71:BG71"/>
    <mergeCell ref="BH71:BL71"/>
    <mergeCell ref="BC70:BG70"/>
    <mergeCell ref="BH70:BL70"/>
    <mergeCell ref="BM70:BQ70"/>
    <mergeCell ref="BR70:BT70"/>
    <mergeCell ref="BU70:BY70"/>
    <mergeCell ref="A71:D71"/>
    <mergeCell ref="E71:W71"/>
    <mergeCell ref="X71:AB71"/>
    <mergeCell ref="AC71:AG71"/>
    <mergeCell ref="AH71:AJ71"/>
    <mergeCell ref="BH87:BL87"/>
    <mergeCell ref="BM87:BQ87"/>
    <mergeCell ref="BR87:BT87"/>
    <mergeCell ref="BU87:BY87"/>
    <mergeCell ref="A88:E88"/>
    <mergeCell ref="F88:W88"/>
    <mergeCell ref="X88:AB88"/>
    <mergeCell ref="AC88:AG88"/>
    <mergeCell ref="AH88:AJ88"/>
    <mergeCell ref="AK88:AO88"/>
    <mergeCell ref="AH87:AJ87"/>
    <mergeCell ref="AK87:AO87"/>
    <mergeCell ref="AP87:AT87"/>
    <mergeCell ref="AU87:AY87"/>
    <mergeCell ref="AZ87:BB87"/>
    <mergeCell ref="BC87:BG87"/>
    <mergeCell ref="BU72:BY72"/>
    <mergeCell ref="A84:BL84"/>
    <mergeCell ref="A85:BY85"/>
    <mergeCell ref="A86:E87"/>
    <mergeCell ref="F86:W87"/>
    <mergeCell ref="X86:AO86"/>
    <mergeCell ref="AP86:BG86"/>
    <mergeCell ref="BH86:BY86"/>
    <mergeCell ref="X87:AB87"/>
    <mergeCell ref="AC87:AG87"/>
    <mergeCell ref="AU72:AY72"/>
    <mergeCell ref="AZ72:BB72"/>
    <mergeCell ref="BC72:BG72"/>
    <mergeCell ref="BH72:BL72"/>
    <mergeCell ref="BM72:BQ72"/>
    <mergeCell ref="BR72:BT72"/>
    <mergeCell ref="AZ89:BB89"/>
    <mergeCell ref="BC89:BG89"/>
    <mergeCell ref="BH89:BL89"/>
    <mergeCell ref="BM89:BQ89"/>
    <mergeCell ref="BR89:BT89"/>
    <mergeCell ref="BU89:BY89"/>
    <mergeCell ref="BR88:BT88"/>
    <mergeCell ref="BU88:BY88"/>
    <mergeCell ref="A89:E89"/>
    <mergeCell ref="F89:W89"/>
    <mergeCell ref="X89:AB89"/>
    <mergeCell ref="AC89:AG89"/>
    <mergeCell ref="AH89:AJ89"/>
    <mergeCell ref="AK89:AO89"/>
    <mergeCell ref="AP89:AT89"/>
    <mergeCell ref="AU89:AY89"/>
    <mergeCell ref="AP88:AT88"/>
    <mergeCell ref="AU88:AY88"/>
    <mergeCell ref="AZ88:BB88"/>
    <mergeCell ref="BC88:BG88"/>
    <mergeCell ref="BH88:BL88"/>
    <mergeCell ref="BM88:BQ88"/>
    <mergeCell ref="AK96:AO96"/>
    <mergeCell ref="AH95:AJ95"/>
    <mergeCell ref="AK95:AO95"/>
    <mergeCell ref="AP95:AT95"/>
    <mergeCell ref="AU95:AY95"/>
    <mergeCell ref="AZ95:BB95"/>
    <mergeCell ref="BC95:BG95"/>
    <mergeCell ref="BR90:BT90"/>
    <mergeCell ref="BU90:BY90"/>
    <mergeCell ref="A92:BL92"/>
    <mergeCell ref="A93:BG93"/>
    <mergeCell ref="A94:D95"/>
    <mergeCell ref="E94:W95"/>
    <mergeCell ref="X94:AO94"/>
    <mergeCell ref="AP94:BG94"/>
    <mergeCell ref="X95:AB95"/>
    <mergeCell ref="AC95:AG95"/>
    <mergeCell ref="AP90:AT90"/>
    <mergeCell ref="AU90:AY90"/>
    <mergeCell ref="AZ90:BB90"/>
    <mergeCell ref="BC90:BG90"/>
    <mergeCell ref="BH90:BL90"/>
    <mergeCell ref="BM90:BQ90"/>
    <mergeCell ref="A90:E90"/>
    <mergeCell ref="F90:W90"/>
    <mergeCell ref="X90:AB90"/>
    <mergeCell ref="AC90:AG90"/>
    <mergeCell ref="AH90:AJ90"/>
    <mergeCell ref="AK90:AO90"/>
    <mergeCell ref="A110:BL110"/>
    <mergeCell ref="A111:BG111"/>
    <mergeCell ref="BC99:BG99"/>
    <mergeCell ref="A100:D100"/>
    <mergeCell ref="E100:W100"/>
    <mergeCell ref="X100:AB100"/>
    <mergeCell ref="AP97:AT97"/>
    <mergeCell ref="AU97:AY97"/>
    <mergeCell ref="AZ97:BB97"/>
    <mergeCell ref="BC97:BG97"/>
    <mergeCell ref="A98:D98"/>
    <mergeCell ref="E98:W98"/>
    <mergeCell ref="X98:AB98"/>
    <mergeCell ref="AC98:AG98"/>
    <mergeCell ref="AH98:AJ98"/>
    <mergeCell ref="AK98:AO98"/>
    <mergeCell ref="A99:D99"/>
    <mergeCell ref="E99:W99"/>
    <mergeCell ref="X99:AB99"/>
    <mergeCell ref="AC99:AG99"/>
    <mergeCell ref="AH99:AJ99"/>
    <mergeCell ref="AK99:AO99"/>
    <mergeCell ref="AP99:AT99"/>
    <mergeCell ref="AU99:AY99"/>
    <mergeCell ref="AZ99:BB99"/>
    <mergeCell ref="AP98:AT98"/>
    <mergeCell ref="AU98:AY98"/>
    <mergeCell ref="BC101:BG101"/>
    <mergeCell ref="A102:D102"/>
    <mergeCell ref="E102:W102"/>
    <mergeCell ref="A97:D97"/>
    <mergeCell ref="E97:W97"/>
    <mergeCell ref="AZ113:BB113"/>
    <mergeCell ref="BC113:BG113"/>
    <mergeCell ref="A114:E114"/>
    <mergeCell ref="F114:W114"/>
    <mergeCell ref="X114:AB114"/>
    <mergeCell ref="AC114:AG114"/>
    <mergeCell ref="AH114:AJ114"/>
    <mergeCell ref="AK114:AO114"/>
    <mergeCell ref="AP114:AT114"/>
    <mergeCell ref="AU114:AY114"/>
    <mergeCell ref="A112:E113"/>
    <mergeCell ref="F112:W113"/>
    <mergeCell ref="X112:AO112"/>
    <mergeCell ref="AP112:BG112"/>
    <mergeCell ref="X113:AB113"/>
    <mergeCell ref="AC113:AG113"/>
    <mergeCell ref="AH113:AJ113"/>
    <mergeCell ref="AK113:AO113"/>
    <mergeCell ref="AP113:AT113"/>
    <mergeCell ref="AU113:AY113"/>
    <mergeCell ref="AZ115:BB115"/>
    <mergeCell ref="BC115:BG115"/>
    <mergeCell ref="A116:E116"/>
    <mergeCell ref="F116:W116"/>
    <mergeCell ref="X116:AB116"/>
    <mergeCell ref="AC116:AG116"/>
    <mergeCell ref="AH116:AJ116"/>
    <mergeCell ref="AK116:AO116"/>
    <mergeCell ref="AP116:AT116"/>
    <mergeCell ref="AU116:AY116"/>
    <mergeCell ref="AZ114:BB114"/>
    <mergeCell ref="BC114:BG114"/>
    <mergeCell ref="A115:E115"/>
    <mergeCell ref="F115:W115"/>
    <mergeCell ref="X115:AB115"/>
    <mergeCell ref="AC115:AG115"/>
    <mergeCell ref="AH115:AJ115"/>
    <mergeCell ref="AK115:AO115"/>
    <mergeCell ref="AP115:AT115"/>
    <mergeCell ref="AU115:AY115"/>
    <mergeCell ref="AV123:AX123"/>
    <mergeCell ref="AY123:BC123"/>
    <mergeCell ref="BD123:BH123"/>
    <mergeCell ref="BI123:BM123"/>
    <mergeCell ref="BN123:BP123"/>
    <mergeCell ref="BQ123:BU123"/>
    <mergeCell ref="T123:X123"/>
    <mergeCell ref="Y123:AC123"/>
    <mergeCell ref="AD123:AF123"/>
    <mergeCell ref="AG123:AK123"/>
    <mergeCell ref="AL123:AP123"/>
    <mergeCell ref="AQ123:AU123"/>
    <mergeCell ref="AZ116:BB116"/>
    <mergeCell ref="BC116:BG116"/>
    <mergeCell ref="A119:BL119"/>
    <mergeCell ref="A120:BL120"/>
    <mergeCell ref="A121:BU121"/>
    <mergeCell ref="A122:C123"/>
    <mergeCell ref="D122:S123"/>
    <mergeCell ref="T122:AK122"/>
    <mergeCell ref="AL122:BC122"/>
    <mergeCell ref="BD122:BU122"/>
    <mergeCell ref="AV125:AX125"/>
    <mergeCell ref="AY125:BC125"/>
    <mergeCell ref="BD125:BH125"/>
    <mergeCell ref="BI125:BM125"/>
    <mergeCell ref="BN125:BP125"/>
    <mergeCell ref="BQ125:BU125"/>
    <mergeCell ref="BN124:BP124"/>
    <mergeCell ref="BQ124:BU124"/>
    <mergeCell ref="A125:C125"/>
    <mergeCell ref="D125:S125"/>
    <mergeCell ref="T125:X125"/>
    <mergeCell ref="Y125:AC125"/>
    <mergeCell ref="AD125:AF125"/>
    <mergeCell ref="AG125:AK125"/>
    <mergeCell ref="AL125:AP125"/>
    <mergeCell ref="AQ125:AU125"/>
    <mergeCell ref="AL124:AP124"/>
    <mergeCell ref="AQ124:AU124"/>
    <mergeCell ref="AV124:AX124"/>
    <mergeCell ref="AY124:BC124"/>
    <mergeCell ref="BD124:BH124"/>
    <mergeCell ref="BI124:BM124"/>
    <mergeCell ref="A124:C124"/>
    <mergeCell ref="D124:S124"/>
    <mergeCell ref="T124:X124"/>
    <mergeCell ref="Y124:AC124"/>
    <mergeCell ref="AD124:AF124"/>
    <mergeCell ref="AG124:AK124"/>
    <mergeCell ref="AL133:AP133"/>
    <mergeCell ref="AQ133:AU133"/>
    <mergeCell ref="AV133:AX133"/>
    <mergeCell ref="AY133:BC133"/>
    <mergeCell ref="BN126:BP126"/>
    <mergeCell ref="BQ126:BU126"/>
    <mergeCell ref="A130:BL130"/>
    <mergeCell ref="A131:BC131"/>
    <mergeCell ref="A132:C133"/>
    <mergeCell ref="D132:S133"/>
    <mergeCell ref="T132:AK132"/>
    <mergeCell ref="AL132:BC132"/>
    <mergeCell ref="T133:X133"/>
    <mergeCell ref="Y133:AC133"/>
    <mergeCell ref="AL126:AP126"/>
    <mergeCell ref="AQ126:AU126"/>
    <mergeCell ref="AV126:AX126"/>
    <mergeCell ref="AY126:BC126"/>
    <mergeCell ref="BD126:BH126"/>
    <mergeCell ref="BI126:BM126"/>
    <mergeCell ref="A126:C126"/>
    <mergeCell ref="D126:S126"/>
    <mergeCell ref="T126:X126"/>
    <mergeCell ref="Y126:AC126"/>
    <mergeCell ref="AD126:AF126"/>
    <mergeCell ref="AG126:AK126"/>
    <mergeCell ref="BJ143:BX143"/>
    <mergeCell ref="AF144:AJ144"/>
    <mergeCell ref="AK144:AO144"/>
    <mergeCell ref="AP144:AT144"/>
    <mergeCell ref="AU144:AY144"/>
    <mergeCell ref="AZ144:BD144"/>
    <mergeCell ref="BE144:BI144"/>
    <mergeCell ref="BJ144:BN144"/>
    <mergeCell ref="BO144:BS144"/>
    <mergeCell ref="BT144:BX144"/>
    <mergeCell ref="A143:C144"/>
    <mergeCell ref="D143:P144"/>
    <mergeCell ref="Q143:U144"/>
    <mergeCell ref="V143:AE144"/>
    <mergeCell ref="AF143:AT143"/>
    <mergeCell ref="AU143:BI143"/>
    <mergeCell ref="AL136:AP136"/>
    <mergeCell ref="AQ136:AU136"/>
    <mergeCell ref="AV136:AX136"/>
    <mergeCell ref="AY136:BC136"/>
    <mergeCell ref="A141:BL141"/>
    <mergeCell ref="A142:BL142"/>
    <mergeCell ref="AY137:BC137"/>
    <mergeCell ref="A138:C138"/>
    <mergeCell ref="D138:S138"/>
    <mergeCell ref="T138:X138"/>
    <mergeCell ref="A136:C136"/>
    <mergeCell ref="D136:S136"/>
    <mergeCell ref="T136:X136"/>
    <mergeCell ref="Y136:AC136"/>
    <mergeCell ref="AD136:AF136"/>
    <mergeCell ref="AG136:AK136"/>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A145:C145"/>
    <mergeCell ref="D145:P145"/>
    <mergeCell ref="Q145:U145"/>
    <mergeCell ref="V145:AE145"/>
    <mergeCell ref="AF145:AJ145"/>
    <mergeCell ref="AK145:AO145"/>
    <mergeCell ref="D174:P174"/>
    <mergeCell ref="Q174:U174"/>
    <mergeCell ref="V174:AE174"/>
    <mergeCell ref="AF174:AJ174"/>
    <mergeCell ref="AK174:AO174"/>
    <mergeCell ref="AP172:AT172"/>
    <mergeCell ref="AU172:AY172"/>
    <mergeCell ref="AZ172:BD172"/>
    <mergeCell ref="BE172:BI172"/>
    <mergeCell ref="A173:C173"/>
    <mergeCell ref="D173:P173"/>
    <mergeCell ref="Q173:U173"/>
    <mergeCell ref="V173:AE173"/>
    <mergeCell ref="AF173:AJ173"/>
    <mergeCell ref="AK173:AO173"/>
    <mergeCell ref="BT147:BX147"/>
    <mergeCell ref="A170:BL170"/>
    <mergeCell ref="A171:C172"/>
    <mergeCell ref="D171:P172"/>
    <mergeCell ref="Q171:U172"/>
    <mergeCell ref="V171:AE172"/>
    <mergeCell ref="AF171:AT171"/>
    <mergeCell ref="AU171:BI171"/>
    <mergeCell ref="AF172:AJ172"/>
    <mergeCell ref="AK172:AO172"/>
    <mergeCell ref="AP147:AT147"/>
    <mergeCell ref="AU147:AY147"/>
    <mergeCell ref="AZ147:BD147"/>
    <mergeCell ref="BE147:BI147"/>
    <mergeCell ref="BJ147:BN147"/>
    <mergeCell ref="BO147:BS147"/>
    <mergeCell ref="BE148:BI148"/>
    <mergeCell ref="AO201:AS201"/>
    <mergeCell ref="AT201:AX201"/>
    <mergeCell ref="AY201:BC201"/>
    <mergeCell ref="BD201:BH201"/>
    <mergeCell ref="BI201:BM201"/>
    <mergeCell ref="BN201:BR201"/>
    <mergeCell ref="A200:T201"/>
    <mergeCell ref="U200:AD200"/>
    <mergeCell ref="AE200:AN200"/>
    <mergeCell ref="AO200:AX200"/>
    <mergeCell ref="AY200:BH200"/>
    <mergeCell ref="BI200:BR200"/>
    <mergeCell ref="U201:Y201"/>
    <mergeCell ref="Z201:AD201"/>
    <mergeCell ref="AE201:AI201"/>
    <mergeCell ref="AJ201:AN201"/>
    <mergeCell ref="AP175:AT175"/>
    <mergeCell ref="AU175:AY175"/>
    <mergeCell ref="AZ175:BD175"/>
    <mergeCell ref="BE175:BI175"/>
    <mergeCell ref="A198:BL198"/>
    <mergeCell ref="A199:BR199"/>
    <mergeCell ref="BE176:BI176"/>
    <mergeCell ref="A177:C177"/>
    <mergeCell ref="D177:P177"/>
    <mergeCell ref="Q177:U177"/>
    <mergeCell ref="BE177:BI177"/>
    <mergeCell ref="A178:C178"/>
    <mergeCell ref="D178:P178"/>
    <mergeCell ref="Q178:U178"/>
    <mergeCell ref="V178:AE178"/>
    <mergeCell ref="AF178:AJ178"/>
    <mergeCell ref="AO203:AS203"/>
    <mergeCell ref="AT203:AX203"/>
    <mergeCell ref="AY203:BC203"/>
    <mergeCell ref="BD203:BH203"/>
    <mergeCell ref="BI203:BM203"/>
    <mergeCell ref="BN203:BR203"/>
    <mergeCell ref="AT202:AX202"/>
    <mergeCell ref="AY202:BC202"/>
    <mergeCell ref="BD202:BH202"/>
    <mergeCell ref="BI202:BM202"/>
    <mergeCell ref="BN202:BR202"/>
    <mergeCell ref="A203:T203"/>
    <mergeCell ref="U203:Y203"/>
    <mergeCell ref="Z203:AD203"/>
    <mergeCell ref="AE203:AI203"/>
    <mergeCell ref="AJ203:AN203"/>
    <mergeCell ref="A202:T202"/>
    <mergeCell ref="U202:Y202"/>
    <mergeCell ref="Z202:AD202"/>
    <mergeCell ref="AE202:AI202"/>
    <mergeCell ref="AJ202:AN202"/>
    <mergeCell ref="AO202:AS202"/>
    <mergeCell ref="AT204:AX204"/>
    <mergeCell ref="AY204:BC204"/>
    <mergeCell ref="BD204:BH204"/>
    <mergeCell ref="BI204:BM204"/>
    <mergeCell ref="BN204:BR204"/>
    <mergeCell ref="A217:BL217"/>
    <mergeCell ref="BI205:BM205"/>
    <mergeCell ref="BN205:BR205"/>
    <mergeCell ref="A206:T206"/>
    <mergeCell ref="U206:Y206"/>
    <mergeCell ref="A204:T204"/>
    <mergeCell ref="U204:Y204"/>
    <mergeCell ref="Z204:AD204"/>
    <mergeCell ref="AE204:AI204"/>
    <mergeCell ref="AJ204:AN204"/>
    <mergeCell ref="AO204:AS204"/>
    <mergeCell ref="W220:Y220"/>
    <mergeCell ref="Z220:AB220"/>
    <mergeCell ref="AC220:AE220"/>
    <mergeCell ref="AF220:AH220"/>
    <mergeCell ref="AI220:AK220"/>
    <mergeCell ref="AL220:AN220"/>
    <mergeCell ref="AO220:AQ220"/>
    <mergeCell ref="AR220:AT220"/>
    <mergeCell ref="BG218:BL218"/>
    <mergeCell ref="W219:AB219"/>
    <mergeCell ref="A222:C222"/>
    <mergeCell ref="D222:V222"/>
    <mergeCell ref="W222:Y222"/>
    <mergeCell ref="Z222:AB222"/>
    <mergeCell ref="AC222:AE222"/>
    <mergeCell ref="AF222:AH222"/>
    <mergeCell ref="AI221:AK221"/>
    <mergeCell ref="AL221:AN221"/>
    <mergeCell ref="AO221:AQ221"/>
    <mergeCell ref="AR221:AT221"/>
    <mergeCell ref="AU221:AW221"/>
    <mergeCell ref="AX221:AZ221"/>
    <mergeCell ref="A221:C221"/>
    <mergeCell ref="D221:V221"/>
    <mergeCell ref="W221:Y221"/>
    <mergeCell ref="Z221:AB221"/>
    <mergeCell ref="AC219:AH219"/>
    <mergeCell ref="AI219:AN219"/>
    <mergeCell ref="AO219:AT219"/>
    <mergeCell ref="AU219:AW220"/>
    <mergeCell ref="AX219:AZ220"/>
    <mergeCell ref="AI222:AK222"/>
    <mergeCell ref="AL222:AN222"/>
    <mergeCell ref="AO222:AQ222"/>
    <mergeCell ref="AR222:AT222"/>
    <mergeCell ref="AU222:AW222"/>
    <mergeCell ref="AX222:AZ222"/>
    <mergeCell ref="A218:C220"/>
    <mergeCell ref="D218:V220"/>
    <mergeCell ref="W218:AH218"/>
    <mergeCell ref="AI218:AT218"/>
    <mergeCell ref="AU218:AZ218"/>
    <mergeCell ref="A231:BS231"/>
    <mergeCell ref="A232:F233"/>
    <mergeCell ref="G232:S233"/>
    <mergeCell ref="T232:Z233"/>
    <mergeCell ref="AA232:AO232"/>
    <mergeCell ref="AP232:BD232"/>
    <mergeCell ref="BE232:BS232"/>
    <mergeCell ref="AA233:AE233"/>
    <mergeCell ref="AF233:AJ233"/>
    <mergeCell ref="AK233:AO233"/>
    <mergeCell ref="BA223:BC223"/>
    <mergeCell ref="BD223:BF223"/>
    <mergeCell ref="BG223:BI223"/>
    <mergeCell ref="BJ223:BL223"/>
    <mergeCell ref="A229:BL229"/>
    <mergeCell ref="A230:BS230"/>
    <mergeCell ref="A224:C224"/>
    <mergeCell ref="D224:V224"/>
    <mergeCell ref="W224:Y224"/>
    <mergeCell ref="Z224:AB224"/>
    <mergeCell ref="AI223:AK223"/>
    <mergeCell ref="AL223:AN223"/>
    <mergeCell ref="AO223:AQ223"/>
    <mergeCell ref="AR223:AT223"/>
    <mergeCell ref="AU223:AW223"/>
    <mergeCell ref="AX223:AZ223"/>
    <mergeCell ref="A223:C223"/>
    <mergeCell ref="D223:V223"/>
    <mergeCell ref="W223:Y223"/>
    <mergeCell ref="Z223:AB223"/>
    <mergeCell ref="AC223:AE223"/>
    <mergeCell ref="AF223:AH223"/>
    <mergeCell ref="AP234:AT234"/>
    <mergeCell ref="AU234:AY234"/>
    <mergeCell ref="AZ234:BD234"/>
    <mergeCell ref="BE234:BI234"/>
    <mergeCell ref="BJ234:BN234"/>
    <mergeCell ref="BO234:BS234"/>
    <mergeCell ref="A234:F234"/>
    <mergeCell ref="G234:S234"/>
    <mergeCell ref="T234:Z234"/>
    <mergeCell ref="AA234:AE234"/>
    <mergeCell ref="AF234:AJ234"/>
    <mergeCell ref="AK234:AO234"/>
    <mergeCell ref="AP233:AT233"/>
    <mergeCell ref="AU233:AY233"/>
    <mergeCell ref="AZ233:BD233"/>
    <mergeCell ref="BE233:BI233"/>
    <mergeCell ref="BJ233:BN233"/>
    <mergeCell ref="BO233:BS233"/>
    <mergeCell ref="AP236:AT236"/>
    <mergeCell ref="AU236:AY236"/>
    <mergeCell ref="AZ236:BD236"/>
    <mergeCell ref="BE236:BI236"/>
    <mergeCell ref="BJ236:BN236"/>
    <mergeCell ref="BO236:BS236"/>
    <mergeCell ref="A236:F236"/>
    <mergeCell ref="G236:S236"/>
    <mergeCell ref="T236:Z236"/>
    <mergeCell ref="AA236:AE236"/>
    <mergeCell ref="AF236:AJ236"/>
    <mergeCell ref="AK236:AO236"/>
    <mergeCell ref="AP235:AT235"/>
    <mergeCell ref="AU235:AY235"/>
    <mergeCell ref="AZ235:BD235"/>
    <mergeCell ref="BE235:BI235"/>
    <mergeCell ref="BJ235:BN235"/>
    <mergeCell ref="BO235:BS235"/>
    <mergeCell ref="A235:F235"/>
    <mergeCell ref="G235:S235"/>
    <mergeCell ref="T235:Z235"/>
    <mergeCell ref="AA235:AE235"/>
    <mergeCell ref="AF235:AJ235"/>
    <mergeCell ref="AK235:AO235"/>
    <mergeCell ref="AP241:AT241"/>
    <mergeCell ref="AU241:AY241"/>
    <mergeCell ref="AZ241:BD241"/>
    <mergeCell ref="A242:F242"/>
    <mergeCell ref="G242:S242"/>
    <mergeCell ref="T242:Z242"/>
    <mergeCell ref="AA242:AE242"/>
    <mergeCell ref="AF242:AJ242"/>
    <mergeCell ref="AK242:AO242"/>
    <mergeCell ref="AP242:AT242"/>
    <mergeCell ref="A238:BL238"/>
    <mergeCell ref="A239:BD239"/>
    <mergeCell ref="A240:F241"/>
    <mergeCell ref="G240:S241"/>
    <mergeCell ref="T240:Z241"/>
    <mergeCell ref="AA240:AO240"/>
    <mergeCell ref="AP240:BD240"/>
    <mergeCell ref="AA241:AE241"/>
    <mergeCell ref="AF241:AJ241"/>
    <mergeCell ref="AK241:AO241"/>
    <mergeCell ref="AZ243:BD243"/>
    <mergeCell ref="A244:F244"/>
    <mergeCell ref="G244:S244"/>
    <mergeCell ref="T244:Z244"/>
    <mergeCell ref="AA244:AE244"/>
    <mergeCell ref="AF244:AJ244"/>
    <mergeCell ref="AK244:AO244"/>
    <mergeCell ref="AP244:AT244"/>
    <mergeCell ref="AU244:AY244"/>
    <mergeCell ref="AZ244:BD244"/>
    <mergeCell ref="AU242:AY242"/>
    <mergeCell ref="AZ242:BD242"/>
    <mergeCell ref="A243:F243"/>
    <mergeCell ref="G243:S243"/>
    <mergeCell ref="T243:Z243"/>
    <mergeCell ref="AA243:AE243"/>
    <mergeCell ref="AF243:AJ243"/>
    <mergeCell ref="AK243:AO243"/>
    <mergeCell ref="AP243:AT243"/>
    <mergeCell ref="AU243:AY243"/>
    <mergeCell ref="AX250:BA250"/>
    <mergeCell ref="BB250:BE250"/>
    <mergeCell ref="BF250:BI250"/>
    <mergeCell ref="BJ250:BM250"/>
    <mergeCell ref="A251:M251"/>
    <mergeCell ref="N251:U251"/>
    <mergeCell ref="V251:Y251"/>
    <mergeCell ref="Z251:AC251"/>
    <mergeCell ref="AD251:AG251"/>
    <mergeCell ref="AH251:AK251"/>
    <mergeCell ref="Z250:AC250"/>
    <mergeCell ref="AD250:AG250"/>
    <mergeCell ref="AH250:AK250"/>
    <mergeCell ref="AL250:AO250"/>
    <mergeCell ref="AP250:AS250"/>
    <mergeCell ref="AT250:AW250"/>
    <mergeCell ref="A247:BL247"/>
    <mergeCell ref="A248:BM248"/>
    <mergeCell ref="A249:M250"/>
    <mergeCell ref="N249:U250"/>
    <mergeCell ref="V249:Y250"/>
    <mergeCell ref="Z249:AG249"/>
    <mergeCell ref="AH249:AO249"/>
    <mergeCell ref="AP249:AW249"/>
    <mergeCell ref="AX249:BE249"/>
    <mergeCell ref="BF249:BM249"/>
    <mergeCell ref="A263:F264"/>
    <mergeCell ref="G263:S264"/>
    <mergeCell ref="BJ251:BM251"/>
    <mergeCell ref="A252:M252"/>
    <mergeCell ref="N252:U252"/>
    <mergeCell ref="V252:Y252"/>
    <mergeCell ref="Z252:AC252"/>
    <mergeCell ref="AD252:AG252"/>
    <mergeCell ref="AH252:AK252"/>
    <mergeCell ref="AL252:AO252"/>
    <mergeCell ref="AP252:AS252"/>
    <mergeCell ref="AT252:AW252"/>
    <mergeCell ref="AL251:AO251"/>
    <mergeCell ref="AP251:AS251"/>
    <mergeCell ref="AT251:AW251"/>
    <mergeCell ref="AX251:BA251"/>
    <mergeCell ref="BB251:BE251"/>
    <mergeCell ref="BF251:BI251"/>
    <mergeCell ref="A257:BL257"/>
    <mergeCell ref="A260:BL260"/>
    <mergeCell ref="A261:BL261"/>
    <mergeCell ref="A262:BL262"/>
    <mergeCell ref="AL253:AO253"/>
    <mergeCell ref="AP253:AS253"/>
    <mergeCell ref="AT253:AW253"/>
    <mergeCell ref="AX253:BA253"/>
    <mergeCell ref="BB253:BE253"/>
    <mergeCell ref="BF253:BI253"/>
    <mergeCell ref="AX252:BA252"/>
    <mergeCell ref="BB252:BE252"/>
    <mergeCell ref="BF252:BI252"/>
    <mergeCell ref="BJ252:BM252"/>
    <mergeCell ref="A253:M253"/>
    <mergeCell ref="N253:U253"/>
    <mergeCell ref="V253:Y253"/>
    <mergeCell ref="Z253:AC253"/>
    <mergeCell ref="AD253:AG253"/>
    <mergeCell ref="AH253:AK253"/>
    <mergeCell ref="A277:BL277"/>
    <mergeCell ref="BB268:BF268"/>
    <mergeCell ref="BG268:BL268"/>
    <mergeCell ref="A269:F269"/>
    <mergeCell ref="G269:S269"/>
    <mergeCell ref="AK266:AP266"/>
    <mergeCell ref="AQ266:AV266"/>
    <mergeCell ref="AW266:BA266"/>
    <mergeCell ref="BB266:BF266"/>
    <mergeCell ref="BG266:BL266"/>
    <mergeCell ref="A267:F267"/>
    <mergeCell ref="G267:S267"/>
    <mergeCell ref="T267:Y267"/>
    <mergeCell ref="Z267:AD267"/>
    <mergeCell ref="AE267:AJ267"/>
    <mergeCell ref="AK265:AP265"/>
    <mergeCell ref="AQ265:AV265"/>
    <mergeCell ref="AW265:BA265"/>
    <mergeCell ref="BB265:BF265"/>
    <mergeCell ref="BG265:BL265"/>
    <mergeCell ref="A266:F266"/>
    <mergeCell ref="G266:S266"/>
    <mergeCell ref="T266:Y266"/>
    <mergeCell ref="Z266:AD266"/>
    <mergeCell ref="AE266:AJ266"/>
    <mergeCell ref="A265:F265"/>
    <mergeCell ref="G265:S265"/>
    <mergeCell ref="T265:Y265"/>
    <mergeCell ref="Z265:AD265"/>
    <mergeCell ref="AE265:AJ265"/>
    <mergeCell ref="A268:F268"/>
    <mergeCell ref="G268:S268"/>
    <mergeCell ref="AT280:AW281"/>
    <mergeCell ref="AX280:BG280"/>
    <mergeCell ref="BH280:BL281"/>
    <mergeCell ref="Z281:AD281"/>
    <mergeCell ref="AE281:AI281"/>
    <mergeCell ref="AX281:BB281"/>
    <mergeCell ref="BC281:BG281"/>
    <mergeCell ref="A278:BL278"/>
    <mergeCell ref="A279:F281"/>
    <mergeCell ref="G279:P281"/>
    <mergeCell ref="Q279:AN279"/>
    <mergeCell ref="AO279:BL279"/>
    <mergeCell ref="Q280:U281"/>
    <mergeCell ref="V280:Y281"/>
    <mergeCell ref="Z280:AI280"/>
    <mergeCell ref="AJ280:AN281"/>
    <mergeCell ref="AO280:AS281"/>
    <mergeCell ref="AJ283:AN283"/>
    <mergeCell ref="AO283:AS283"/>
    <mergeCell ref="AT283:AW283"/>
    <mergeCell ref="AX283:BB283"/>
    <mergeCell ref="BC283:BG283"/>
    <mergeCell ref="BH283:BL283"/>
    <mergeCell ref="A283:F283"/>
    <mergeCell ref="G283:P283"/>
    <mergeCell ref="Q283:U283"/>
    <mergeCell ref="V283:Y283"/>
    <mergeCell ref="Z283:AD283"/>
    <mergeCell ref="AE283:AI283"/>
    <mergeCell ref="AJ282:AN282"/>
    <mergeCell ref="AO282:AS282"/>
    <mergeCell ref="AT282:AW282"/>
    <mergeCell ref="AX282:BB282"/>
    <mergeCell ref="BC282:BG282"/>
    <mergeCell ref="BH282:BL282"/>
    <mergeCell ref="A282:F282"/>
    <mergeCell ref="G282:P282"/>
    <mergeCell ref="Q282:U282"/>
    <mergeCell ref="V282:Y282"/>
    <mergeCell ref="Z282:AD282"/>
    <mergeCell ref="AE282:AI282"/>
    <mergeCell ref="A295:BL295"/>
    <mergeCell ref="A296:BL296"/>
    <mergeCell ref="A297:F298"/>
    <mergeCell ref="G297:S298"/>
    <mergeCell ref="T297:Y298"/>
    <mergeCell ref="Z297:AD298"/>
    <mergeCell ref="AE297:AJ298"/>
    <mergeCell ref="AK297:AP298"/>
    <mergeCell ref="AQ297:AV298"/>
    <mergeCell ref="AW297:BD298"/>
    <mergeCell ref="AJ284:AN284"/>
    <mergeCell ref="AO284:AS284"/>
    <mergeCell ref="AT284:AW284"/>
    <mergeCell ref="AX284:BB284"/>
    <mergeCell ref="BC284:BG284"/>
    <mergeCell ref="BH284:BL284"/>
    <mergeCell ref="A284:F284"/>
    <mergeCell ref="G284:P284"/>
    <mergeCell ref="Q284:U284"/>
    <mergeCell ref="V284:Y284"/>
    <mergeCell ref="Z284:AD284"/>
    <mergeCell ref="AE284:AI284"/>
    <mergeCell ref="AJ286:AN286"/>
    <mergeCell ref="AO286:AS286"/>
    <mergeCell ref="AT286:AW286"/>
    <mergeCell ref="AX286:BB286"/>
    <mergeCell ref="BC286:BG286"/>
    <mergeCell ref="BH286:BL286"/>
    <mergeCell ref="AT285:AW285"/>
    <mergeCell ref="AX285:BB285"/>
    <mergeCell ref="BC285:BG285"/>
    <mergeCell ref="BH285:BL285"/>
    <mergeCell ref="Z301:AD301"/>
    <mergeCell ref="AE301:AJ301"/>
    <mergeCell ref="AK301:AP301"/>
    <mergeCell ref="AQ301:AV301"/>
    <mergeCell ref="A300:F300"/>
    <mergeCell ref="G300:S300"/>
    <mergeCell ref="T300:Y300"/>
    <mergeCell ref="Z300:AD300"/>
    <mergeCell ref="AE300:AJ300"/>
    <mergeCell ref="AK300:AP300"/>
    <mergeCell ref="BE297:BL298"/>
    <mergeCell ref="A299:F299"/>
    <mergeCell ref="G299:S299"/>
    <mergeCell ref="T299:Y299"/>
    <mergeCell ref="Z299:AD299"/>
    <mergeCell ref="AE299:AJ299"/>
    <mergeCell ref="AK299:AP299"/>
    <mergeCell ref="AQ299:AV299"/>
    <mergeCell ref="AW299:BD299"/>
    <mergeCell ref="BE299:BL299"/>
    <mergeCell ref="E32:W32"/>
    <mergeCell ref="X32:AB32"/>
    <mergeCell ref="AC32:AG32"/>
    <mergeCell ref="AH32:AJ32"/>
    <mergeCell ref="A324:AA324"/>
    <mergeCell ref="AH324:AP324"/>
    <mergeCell ref="AU324:BF324"/>
    <mergeCell ref="AH325:AP325"/>
    <mergeCell ref="AU325:BF325"/>
    <mergeCell ref="A31:D31"/>
    <mergeCell ref="E31:W31"/>
    <mergeCell ref="X31:AB31"/>
    <mergeCell ref="AC31:AG31"/>
    <mergeCell ref="AH31:AJ31"/>
    <mergeCell ref="A317:BL317"/>
    <mergeCell ref="A321:AA321"/>
    <mergeCell ref="AH321:AP321"/>
    <mergeCell ref="AU321:BF321"/>
    <mergeCell ref="AH322:AP322"/>
    <mergeCell ref="AU322:BF322"/>
    <mergeCell ref="AW301:BD301"/>
    <mergeCell ref="BE301:BL301"/>
    <mergeCell ref="A311:BL311"/>
    <mergeCell ref="A312:BL312"/>
    <mergeCell ref="A315:BL315"/>
    <mergeCell ref="A316:BL316"/>
    <mergeCell ref="BC37:BG37"/>
    <mergeCell ref="BH37:BL37"/>
    <mergeCell ref="BC51:BG51"/>
    <mergeCell ref="A52:D52"/>
    <mergeCell ref="E52:W52"/>
    <mergeCell ref="X52:AB52"/>
    <mergeCell ref="BU33:BY33"/>
    <mergeCell ref="A34:D34"/>
    <mergeCell ref="E34:W34"/>
    <mergeCell ref="X34:AB34"/>
    <mergeCell ref="AC34:AG34"/>
    <mergeCell ref="AH34:AJ34"/>
    <mergeCell ref="AK34:AO34"/>
    <mergeCell ref="AP34:AT34"/>
    <mergeCell ref="AU34:AY34"/>
    <mergeCell ref="AZ34:BB34"/>
    <mergeCell ref="AU33:AY33"/>
    <mergeCell ref="AZ33:BB33"/>
    <mergeCell ref="BC33:BG33"/>
    <mergeCell ref="BH33:BL33"/>
    <mergeCell ref="BM33:BQ33"/>
    <mergeCell ref="BR33:BT33"/>
    <mergeCell ref="BM32:BQ32"/>
    <mergeCell ref="BR32:BT32"/>
    <mergeCell ref="BU32:BY32"/>
    <mergeCell ref="A33:D33"/>
    <mergeCell ref="E33:W33"/>
    <mergeCell ref="X33:AB33"/>
    <mergeCell ref="AC33:AG33"/>
    <mergeCell ref="AH33:AJ33"/>
    <mergeCell ref="AK33:AO33"/>
    <mergeCell ref="AP33:AT33"/>
    <mergeCell ref="AK32:AO32"/>
    <mergeCell ref="AP32:AT32"/>
    <mergeCell ref="AU32:AY32"/>
    <mergeCell ref="AZ32:BB32"/>
    <mergeCell ref="BC32:BG32"/>
    <mergeCell ref="BH32:BL32"/>
    <mergeCell ref="BM35:BQ35"/>
    <mergeCell ref="BR35:BT35"/>
    <mergeCell ref="BU35:BY35"/>
    <mergeCell ref="A36:D36"/>
    <mergeCell ref="E36:W36"/>
    <mergeCell ref="X36:AB36"/>
    <mergeCell ref="AC36:AG36"/>
    <mergeCell ref="AH36:AJ36"/>
    <mergeCell ref="AK36:AO36"/>
    <mergeCell ref="AP36:AT36"/>
    <mergeCell ref="AK35:AO35"/>
    <mergeCell ref="AP35:AT35"/>
    <mergeCell ref="AU35:AY35"/>
    <mergeCell ref="AZ35:BB35"/>
    <mergeCell ref="BC35:BG35"/>
    <mergeCell ref="BH35:BL35"/>
    <mergeCell ref="BC34:BG34"/>
    <mergeCell ref="BH34:BL34"/>
    <mergeCell ref="BM34:BQ34"/>
    <mergeCell ref="BR34:BT34"/>
    <mergeCell ref="BU34:BY34"/>
    <mergeCell ref="A35:D35"/>
    <mergeCell ref="E35:W35"/>
    <mergeCell ref="X35:AB35"/>
    <mergeCell ref="AC35:AG35"/>
    <mergeCell ref="AH35:AJ35"/>
    <mergeCell ref="BM37:BQ37"/>
    <mergeCell ref="BR37:BT37"/>
    <mergeCell ref="BU37:BY37"/>
    <mergeCell ref="A38:D38"/>
    <mergeCell ref="E38:W38"/>
    <mergeCell ref="X38:AB38"/>
    <mergeCell ref="AC38:AG38"/>
    <mergeCell ref="AH38:AJ38"/>
    <mergeCell ref="BU36:BY36"/>
    <mergeCell ref="A37:D37"/>
    <mergeCell ref="E37:W37"/>
    <mergeCell ref="X37:AB37"/>
    <mergeCell ref="AC37:AG37"/>
    <mergeCell ref="AH37:AJ37"/>
    <mergeCell ref="AK37:AO37"/>
    <mergeCell ref="AP37:AT37"/>
    <mergeCell ref="AU37:AY37"/>
    <mergeCell ref="AZ37:BB37"/>
    <mergeCell ref="AU36:AY36"/>
    <mergeCell ref="AZ36:BB36"/>
    <mergeCell ref="BC36:BG36"/>
    <mergeCell ref="BH36:BL36"/>
    <mergeCell ref="BM36:BQ36"/>
    <mergeCell ref="BR36:BT36"/>
    <mergeCell ref="BU39:BY39"/>
    <mergeCell ref="A40:D40"/>
    <mergeCell ref="E40:W40"/>
    <mergeCell ref="X40:AB40"/>
    <mergeCell ref="AC40:AG40"/>
    <mergeCell ref="AH40:AJ40"/>
    <mergeCell ref="AK40:AO40"/>
    <mergeCell ref="AP40:AT40"/>
    <mergeCell ref="AU40:AY40"/>
    <mergeCell ref="AZ40:BB40"/>
    <mergeCell ref="AU39:AY39"/>
    <mergeCell ref="AZ39:BB39"/>
    <mergeCell ref="BC39:BG39"/>
    <mergeCell ref="BH39:BL39"/>
    <mergeCell ref="BM39:BQ39"/>
    <mergeCell ref="BR39:BT39"/>
    <mergeCell ref="BM38:BQ38"/>
    <mergeCell ref="BR38:BT38"/>
    <mergeCell ref="BU38:BY38"/>
    <mergeCell ref="A39:D39"/>
    <mergeCell ref="E39:W39"/>
    <mergeCell ref="X39:AB39"/>
    <mergeCell ref="AC39:AG39"/>
    <mergeCell ref="AH39:AJ39"/>
    <mergeCell ref="AK39:AO39"/>
    <mergeCell ref="AP39:AT39"/>
    <mergeCell ref="AK38:AO38"/>
    <mergeCell ref="AP38:AT38"/>
    <mergeCell ref="AU38:AY38"/>
    <mergeCell ref="AZ38:BB38"/>
    <mergeCell ref="BC38:BG38"/>
    <mergeCell ref="BH38:BL38"/>
    <mergeCell ref="BM41:BQ41"/>
    <mergeCell ref="BR41:BT41"/>
    <mergeCell ref="BU41:BY41"/>
    <mergeCell ref="A42:D42"/>
    <mergeCell ref="E42:W42"/>
    <mergeCell ref="X42:AB42"/>
    <mergeCell ref="AC42:AG42"/>
    <mergeCell ref="AH42:AJ42"/>
    <mergeCell ref="AK42:AO42"/>
    <mergeCell ref="AP42:AT42"/>
    <mergeCell ref="AK41:AO41"/>
    <mergeCell ref="AP41:AT41"/>
    <mergeCell ref="AU41:AY41"/>
    <mergeCell ref="AZ41:BB41"/>
    <mergeCell ref="BC41:BG41"/>
    <mergeCell ref="BH41:BL41"/>
    <mergeCell ref="BC40:BG40"/>
    <mergeCell ref="BH40:BL40"/>
    <mergeCell ref="BM40:BQ40"/>
    <mergeCell ref="BR40:BT40"/>
    <mergeCell ref="BU40:BY40"/>
    <mergeCell ref="A41:D41"/>
    <mergeCell ref="E41:W41"/>
    <mergeCell ref="X41:AB41"/>
    <mergeCell ref="AC41:AG41"/>
    <mergeCell ref="AH41:AJ41"/>
    <mergeCell ref="A51:D51"/>
    <mergeCell ref="E51:W51"/>
    <mergeCell ref="X51:AB51"/>
    <mergeCell ref="AC51:AG51"/>
    <mergeCell ref="AH51:AJ51"/>
    <mergeCell ref="BU42:BY42"/>
    <mergeCell ref="AU42:AY42"/>
    <mergeCell ref="AZ42:BB42"/>
    <mergeCell ref="BC42:BG42"/>
    <mergeCell ref="BH42:BL42"/>
    <mergeCell ref="BM42:BQ42"/>
    <mergeCell ref="BR42:BT42"/>
    <mergeCell ref="AU50:AY50"/>
    <mergeCell ref="AZ50:BB50"/>
    <mergeCell ref="BC50:BG50"/>
    <mergeCell ref="AK51:AO51"/>
    <mergeCell ref="AP51:AT51"/>
    <mergeCell ref="AU51:AY51"/>
    <mergeCell ref="AZ51:BB51"/>
    <mergeCell ref="AU49:AY49"/>
    <mergeCell ref="AZ49:BB49"/>
    <mergeCell ref="BC49:BG49"/>
    <mergeCell ref="A50:D50"/>
    <mergeCell ref="E50:W50"/>
    <mergeCell ref="X50:AB50"/>
    <mergeCell ref="AC50:AG50"/>
    <mergeCell ref="AH50:AJ50"/>
    <mergeCell ref="AK50:AO50"/>
    <mergeCell ref="AP50:AT50"/>
    <mergeCell ref="AU48:AY48"/>
    <mergeCell ref="AZ48:BB48"/>
    <mergeCell ref="BC48:BG48"/>
    <mergeCell ref="BC53:BG53"/>
    <mergeCell ref="A54:D54"/>
    <mergeCell ref="E54:W54"/>
    <mergeCell ref="X54:AB54"/>
    <mergeCell ref="AC54:AG54"/>
    <mergeCell ref="AH54:AJ54"/>
    <mergeCell ref="AK54:AO54"/>
    <mergeCell ref="AP54:AT54"/>
    <mergeCell ref="AU54:AY54"/>
    <mergeCell ref="AZ54:BB54"/>
    <mergeCell ref="BC52:BG52"/>
    <mergeCell ref="A53:D53"/>
    <mergeCell ref="E53:W53"/>
    <mergeCell ref="X53:AB53"/>
    <mergeCell ref="AC53:AG53"/>
    <mergeCell ref="AH53:AJ53"/>
    <mergeCell ref="AK53:AO53"/>
    <mergeCell ref="AP53:AT53"/>
    <mergeCell ref="AU53:AY53"/>
    <mergeCell ref="AZ53:BB53"/>
    <mergeCell ref="AC52:AG52"/>
    <mergeCell ref="AH52:AJ52"/>
    <mergeCell ref="AK52:AO52"/>
    <mergeCell ref="AP52:AT52"/>
    <mergeCell ref="AU52:AY52"/>
    <mergeCell ref="AZ52:BB52"/>
    <mergeCell ref="BC55:BG55"/>
    <mergeCell ref="A56:D56"/>
    <mergeCell ref="E56:W56"/>
    <mergeCell ref="X56:AB56"/>
    <mergeCell ref="AC56:AG56"/>
    <mergeCell ref="AH56:AJ56"/>
    <mergeCell ref="AK56:AO56"/>
    <mergeCell ref="AP56:AT56"/>
    <mergeCell ref="AU56:AY56"/>
    <mergeCell ref="AZ56:BB56"/>
    <mergeCell ref="BC54:BG54"/>
    <mergeCell ref="A55:D55"/>
    <mergeCell ref="E55:W55"/>
    <mergeCell ref="X55:AB55"/>
    <mergeCell ref="AC55:AG55"/>
    <mergeCell ref="AH55:AJ55"/>
    <mergeCell ref="AK55:AO55"/>
    <mergeCell ref="AP55:AT55"/>
    <mergeCell ref="AU55:AY55"/>
    <mergeCell ref="AZ55:BB55"/>
    <mergeCell ref="BC57:BG57"/>
    <mergeCell ref="A58:D58"/>
    <mergeCell ref="E58:W58"/>
    <mergeCell ref="X58:AB58"/>
    <mergeCell ref="AC58:AG58"/>
    <mergeCell ref="AH58:AJ58"/>
    <mergeCell ref="AK58:AO58"/>
    <mergeCell ref="AP58:AT58"/>
    <mergeCell ref="AU58:AY58"/>
    <mergeCell ref="AZ58:BB58"/>
    <mergeCell ref="BC56:BG56"/>
    <mergeCell ref="A57:D57"/>
    <mergeCell ref="E57:W57"/>
    <mergeCell ref="X57:AB57"/>
    <mergeCell ref="AC57:AG57"/>
    <mergeCell ref="AH57:AJ57"/>
    <mergeCell ref="AK57:AO57"/>
    <mergeCell ref="AP57:AT57"/>
    <mergeCell ref="AU57:AY57"/>
    <mergeCell ref="AZ57:BB57"/>
    <mergeCell ref="BC59:BG59"/>
    <mergeCell ref="A60:D60"/>
    <mergeCell ref="E60:W60"/>
    <mergeCell ref="X60:AB60"/>
    <mergeCell ref="AC60:AG60"/>
    <mergeCell ref="AH60:AJ60"/>
    <mergeCell ref="AK60:AO60"/>
    <mergeCell ref="AP60:AT60"/>
    <mergeCell ref="AU60:AY60"/>
    <mergeCell ref="AZ60:BB60"/>
    <mergeCell ref="BC58:BG58"/>
    <mergeCell ref="A59:D59"/>
    <mergeCell ref="E59:W59"/>
    <mergeCell ref="X59:AB59"/>
    <mergeCell ref="AC59:AG59"/>
    <mergeCell ref="AH59:AJ59"/>
    <mergeCell ref="AK59:AO59"/>
    <mergeCell ref="AP59:AT59"/>
    <mergeCell ref="AU59:AY59"/>
    <mergeCell ref="AZ59:BB59"/>
    <mergeCell ref="AP73:AT73"/>
    <mergeCell ref="AU73:AY73"/>
    <mergeCell ref="AZ73:BB73"/>
    <mergeCell ref="BC62:BG62"/>
    <mergeCell ref="BC61:BG61"/>
    <mergeCell ref="A62:D62"/>
    <mergeCell ref="E62:W62"/>
    <mergeCell ref="X62:AB62"/>
    <mergeCell ref="AC62:AG62"/>
    <mergeCell ref="AH62:AJ62"/>
    <mergeCell ref="AK62:AO62"/>
    <mergeCell ref="AP62:AT62"/>
    <mergeCell ref="AU62:AY62"/>
    <mergeCell ref="AZ62:BB62"/>
    <mergeCell ref="BC60:BG60"/>
    <mergeCell ref="A61:D61"/>
    <mergeCell ref="E61:W61"/>
    <mergeCell ref="X61:AB61"/>
    <mergeCell ref="AC61:AG61"/>
    <mergeCell ref="AH61:AJ61"/>
    <mergeCell ref="AK61:AO61"/>
    <mergeCell ref="AP61:AT61"/>
    <mergeCell ref="AU61:AY61"/>
    <mergeCell ref="AZ61:BB61"/>
    <mergeCell ref="A65:BY65"/>
    <mergeCell ref="A66:BY66"/>
    <mergeCell ref="A67:BY67"/>
    <mergeCell ref="BM71:BQ71"/>
    <mergeCell ref="BR71:BT71"/>
    <mergeCell ref="BU71:BY71"/>
    <mergeCell ref="A72:D72"/>
    <mergeCell ref="E72:W72"/>
    <mergeCell ref="BM74:BQ74"/>
    <mergeCell ref="BR74:BT74"/>
    <mergeCell ref="BU74:BY74"/>
    <mergeCell ref="A75:D75"/>
    <mergeCell ref="E75:W75"/>
    <mergeCell ref="X75:AB75"/>
    <mergeCell ref="AC75:AG75"/>
    <mergeCell ref="AH75:AJ75"/>
    <mergeCell ref="AK75:AO75"/>
    <mergeCell ref="AP75:AT75"/>
    <mergeCell ref="AK74:AO74"/>
    <mergeCell ref="AP74:AT74"/>
    <mergeCell ref="AU74:AY74"/>
    <mergeCell ref="AZ74:BB74"/>
    <mergeCell ref="BC74:BG74"/>
    <mergeCell ref="BH74:BL74"/>
    <mergeCell ref="BC73:BG73"/>
    <mergeCell ref="BH73:BL73"/>
    <mergeCell ref="BM73:BQ73"/>
    <mergeCell ref="BR73:BT73"/>
    <mergeCell ref="BU73:BY73"/>
    <mergeCell ref="A74:D74"/>
    <mergeCell ref="E74:W74"/>
    <mergeCell ref="X74:AB74"/>
    <mergeCell ref="AC74:AG74"/>
    <mergeCell ref="AH74:AJ74"/>
    <mergeCell ref="A73:D73"/>
    <mergeCell ref="E73:W73"/>
    <mergeCell ref="X73:AB73"/>
    <mergeCell ref="AC73:AG73"/>
    <mergeCell ref="AH73:AJ73"/>
    <mergeCell ref="AK73:AO73"/>
    <mergeCell ref="BC76:BG76"/>
    <mergeCell ref="BH76:BL76"/>
    <mergeCell ref="BM76:BQ76"/>
    <mergeCell ref="BR76:BT76"/>
    <mergeCell ref="BU76:BY76"/>
    <mergeCell ref="A77:D77"/>
    <mergeCell ref="E77:W77"/>
    <mergeCell ref="X77:AB77"/>
    <mergeCell ref="AC77:AG77"/>
    <mergeCell ref="AH77:AJ77"/>
    <mergeCell ref="BU75:BY75"/>
    <mergeCell ref="A76:D76"/>
    <mergeCell ref="E76:W76"/>
    <mergeCell ref="X76:AB76"/>
    <mergeCell ref="AC76:AG76"/>
    <mergeCell ref="AH76:AJ76"/>
    <mergeCell ref="AK76:AO76"/>
    <mergeCell ref="AP76:AT76"/>
    <mergeCell ref="AU76:AY76"/>
    <mergeCell ref="AZ76:BB76"/>
    <mergeCell ref="AU75:AY75"/>
    <mergeCell ref="AZ75:BB75"/>
    <mergeCell ref="BC75:BG75"/>
    <mergeCell ref="BH75:BL75"/>
    <mergeCell ref="BM75:BQ75"/>
    <mergeCell ref="BR75:BT75"/>
    <mergeCell ref="BU78:BY78"/>
    <mergeCell ref="A79:D79"/>
    <mergeCell ref="E79:W79"/>
    <mergeCell ref="X79:AB79"/>
    <mergeCell ref="AC79:AG79"/>
    <mergeCell ref="AH79:AJ79"/>
    <mergeCell ref="AK79:AO79"/>
    <mergeCell ref="AP79:AT79"/>
    <mergeCell ref="AU79:AY79"/>
    <mergeCell ref="AZ79:BB79"/>
    <mergeCell ref="AU78:AY78"/>
    <mergeCell ref="AZ78:BB78"/>
    <mergeCell ref="BC78:BG78"/>
    <mergeCell ref="BH78:BL78"/>
    <mergeCell ref="BM78:BQ78"/>
    <mergeCell ref="BR78:BT78"/>
    <mergeCell ref="BM77:BQ77"/>
    <mergeCell ref="BR77:BT77"/>
    <mergeCell ref="BU77:BY77"/>
    <mergeCell ref="A78:D78"/>
    <mergeCell ref="E78:W78"/>
    <mergeCell ref="X78:AB78"/>
    <mergeCell ref="AC78:AG78"/>
    <mergeCell ref="AH78:AJ78"/>
    <mergeCell ref="AK78:AO78"/>
    <mergeCell ref="AP78:AT78"/>
    <mergeCell ref="AK77:AO77"/>
    <mergeCell ref="AP77:AT77"/>
    <mergeCell ref="AU77:AY77"/>
    <mergeCell ref="AZ77:BB77"/>
    <mergeCell ref="BC77:BG77"/>
    <mergeCell ref="BH77:BL77"/>
    <mergeCell ref="BM80:BQ80"/>
    <mergeCell ref="BR80:BT80"/>
    <mergeCell ref="BU80:BY80"/>
    <mergeCell ref="A81:D81"/>
    <mergeCell ref="E81:W81"/>
    <mergeCell ref="X81:AB81"/>
    <mergeCell ref="AC81:AG81"/>
    <mergeCell ref="AH81:AJ81"/>
    <mergeCell ref="AK81:AO81"/>
    <mergeCell ref="AP81:AT81"/>
    <mergeCell ref="AK80:AO80"/>
    <mergeCell ref="AP80:AT80"/>
    <mergeCell ref="AU80:AY80"/>
    <mergeCell ref="AZ80:BB80"/>
    <mergeCell ref="BC80:BG80"/>
    <mergeCell ref="BH80:BL80"/>
    <mergeCell ref="BC79:BG79"/>
    <mergeCell ref="BH79:BL79"/>
    <mergeCell ref="BM79:BQ79"/>
    <mergeCell ref="BR79:BT79"/>
    <mergeCell ref="BU79:BY79"/>
    <mergeCell ref="A80:D80"/>
    <mergeCell ref="E80:W80"/>
    <mergeCell ref="X80:AB80"/>
    <mergeCell ref="AC80:AG80"/>
    <mergeCell ref="AH80:AJ80"/>
    <mergeCell ref="BH82:BL82"/>
    <mergeCell ref="BM82:BQ82"/>
    <mergeCell ref="BR82:BT82"/>
    <mergeCell ref="BU82:BY82"/>
    <mergeCell ref="BU81:BY81"/>
    <mergeCell ref="A82:D82"/>
    <mergeCell ref="E82:W82"/>
    <mergeCell ref="X82:AB82"/>
    <mergeCell ref="AC82:AG82"/>
    <mergeCell ref="AH82:AJ82"/>
    <mergeCell ref="AK82:AO82"/>
    <mergeCell ref="AP82:AT82"/>
    <mergeCell ref="AU82:AY82"/>
    <mergeCell ref="AZ82:BB82"/>
    <mergeCell ref="AU81:AY81"/>
    <mergeCell ref="AZ81:BB81"/>
    <mergeCell ref="BC81:BG81"/>
    <mergeCell ref="BH81:BL81"/>
    <mergeCell ref="BM81:BQ81"/>
    <mergeCell ref="BR81:BT81"/>
    <mergeCell ref="BC100:BG100"/>
    <mergeCell ref="A101:D101"/>
    <mergeCell ref="E101:W101"/>
    <mergeCell ref="X101:AB101"/>
    <mergeCell ref="AC101:AG101"/>
    <mergeCell ref="AH101:AJ101"/>
    <mergeCell ref="AK101:AO101"/>
    <mergeCell ref="AP101:AT101"/>
    <mergeCell ref="AU101:AY101"/>
    <mergeCell ref="AZ101:BB101"/>
    <mergeCell ref="AC100:AG100"/>
    <mergeCell ref="AH100:AJ100"/>
    <mergeCell ref="AK100:AO100"/>
    <mergeCell ref="AP100:AT100"/>
    <mergeCell ref="AU100:AY100"/>
    <mergeCell ref="AZ100:BB100"/>
    <mergeCell ref="BC82:BG82"/>
    <mergeCell ref="AZ98:BB98"/>
    <mergeCell ref="BC98:BG98"/>
    <mergeCell ref="AP96:AT96"/>
    <mergeCell ref="AU96:AY96"/>
    <mergeCell ref="AZ96:BB96"/>
    <mergeCell ref="BC96:BG96"/>
    <mergeCell ref="X97:AB97"/>
    <mergeCell ref="AC97:AG97"/>
    <mergeCell ref="AH97:AJ97"/>
    <mergeCell ref="AK97:AO97"/>
    <mergeCell ref="A96:D96"/>
    <mergeCell ref="E96:W96"/>
    <mergeCell ref="X96:AB96"/>
    <mergeCell ref="AC96:AG96"/>
    <mergeCell ref="AH96:AJ96"/>
    <mergeCell ref="BC103:BG103"/>
    <mergeCell ref="A104:D104"/>
    <mergeCell ref="E104:W104"/>
    <mergeCell ref="X104:AB104"/>
    <mergeCell ref="AC104:AG104"/>
    <mergeCell ref="AH104:AJ104"/>
    <mergeCell ref="AK104:AO104"/>
    <mergeCell ref="AP104:AT104"/>
    <mergeCell ref="AU104:AY104"/>
    <mergeCell ref="AZ104:BB104"/>
    <mergeCell ref="BC102:BG102"/>
    <mergeCell ref="A103:D103"/>
    <mergeCell ref="E103:W103"/>
    <mergeCell ref="X103:AB103"/>
    <mergeCell ref="AC103:AG103"/>
    <mergeCell ref="AH103:AJ103"/>
    <mergeCell ref="AK103:AO103"/>
    <mergeCell ref="AP103:AT103"/>
    <mergeCell ref="AU103:AY103"/>
    <mergeCell ref="AZ103:BB103"/>
    <mergeCell ref="X102:AB102"/>
    <mergeCell ref="AC102:AG102"/>
    <mergeCell ref="AH102:AJ102"/>
    <mergeCell ref="AK102:AO102"/>
    <mergeCell ref="AP102:AT102"/>
    <mergeCell ref="AU102:AY102"/>
    <mergeCell ref="AZ102:BB102"/>
    <mergeCell ref="BC105:BG105"/>
    <mergeCell ref="A106:D106"/>
    <mergeCell ref="E106:W106"/>
    <mergeCell ref="X106:AB106"/>
    <mergeCell ref="AC106:AG106"/>
    <mergeCell ref="AH106:AJ106"/>
    <mergeCell ref="AK106:AO106"/>
    <mergeCell ref="AP106:AT106"/>
    <mergeCell ref="AU106:AY106"/>
    <mergeCell ref="AZ106:BB106"/>
    <mergeCell ref="BC104:BG104"/>
    <mergeCell ref="A105:D105"/>
    <mergeCell ref="E105:W105"/>
    <mergeCell ref="X105:AB105"/>
    <mergeCell ref="AC105:AG105"/>
    <mergeCell ref="AH105:AJ105"/>
    <mergeCell ref="AK105:AO105"/>
    <mergeCell ref="AP105:AT105"/>
    <mergeCell ref="AU105:AY105"/>
    <mergeCell ref="AZ105:BB105"/>
    <mergeCell ref="BC108:BG108"/>
    <mergeCell ref="BC107:BG107"/>
    <mergeCell ref="A108:D108"/>
    <mergeCell ref="E108:W108"/>
    <mergeCell ref="X108:AB108"/>
    <mergeCell ref="AC108:AG108"/>
    <mergeCell ref="AH108:AJ108"/>
    <mergeCell ref="AK108:AO108"/>
    <mergeCell ref="AP108:AT108"/>
    <mergeCell ref="AU108:AY108"/>
    <mergeCell ref="AZ108:BB108"/>
    <mergeCell ref="BC106:BG106"/>
    <mergeCell ref="A107:D107"/>
    <mergeCell ref="E107:W107"/>
    <mergeCell ref="X107:AB107"/>
    <mergeCell ref="AC107:AG107"/>
    <mergeCell ref="AH107:AJ107"/>
    <mergeCell ref="AK107:AO107"/>
    <mergeCell ref="AP107:AT107"/>
    <mergeCell ref="AU107:AY107"/>
    <mergeCell ref="AZ107:BB107"/>
    <mergeCell ref="BN128:BP128"/>
    <mergeCell ref="BQ128:BU128"/>
    <mergeCell ref="AG128:AK128"/>
    <mergeCell ref="AL128:AP128"/>
    <mergeCell ref="AQ128:AU128"/>
    <mergeCell ref="AV128:AX128"/>
    <mergeCell ref="AY128:BC128"/>
    <mergeCell ref="BD128:BH128"/>
    <mergeCell ref="AY127:BC127"/>
    <mergeCell ref="BD127:BH127"/>
    <mergeCell ref="BI127:BM127"/>
    <mergeCell ref="BN127:BP127"/>
    <mergeCell ref="BQ127:BU127"/>
    <mergeCell ref="A128:C128"/>
    <mergeCell ref="D128:S128"/>
    <mergeCell ref="T128:X128"/>
    <mergeCell ref="Y128:AC128"/>
    <mergeCell ref="AD128:AF128"/>
    <mergeCell ref="A127:C127"/>
    <mergeCell ref="D127:S127"/>
    <mergeCell ref="T127:X127"/>
    <mergeCell ref="Y127:AC127"/>
    <mergeCell ref="AD127:AF127"/>
    <mergeCell ref="AG127:AK127"/>
    <mergeCell ref="AL127:AP127"/>
    <mergeCell ref="AQ127:AU127"/>
    <mergeCell ref="AV127:AX127"/>
    <mergeCell ref="A137:C137"/>
    <mergeCell ref="D137:S137"/>
    <mergeCell ref="T137:X137"/>
    <mergeCell ref="Y137:AC137"/>
    <mergeCell ref="AD137:AF137"/>
    <mergeCell ref="AG137:AK137"/>
    <mergeCell ref="AL137:AP137"/>
    <mergeCell ref="AQ137:AU137"/>
    <mergeCell ref="AV137:AX137"/>
    <mergeCell ref="BI128:BM128"/>
    <mergeCell ref="AL135:AP135"/>
    <mergeCell ref="AQ135:AU135"/>
    <mergeCell ref="AV135:AX135"/>
    <mergeCell ref="AY135:BC135"/>
    <mergeCell ref="AL134:AP134"/>
    <mergeCell ref="AQ134:AU134"/>
    <mergeCell ref="AV134:AX134"/>
    <mergeCell ref="AY134:BC134"/>
    <mergeCell ref="A135:C135"/>
    <mergeCell ref="D135:S135"/>
    <mergeCell ref="T135:X135"/>
    <mergeCell ref="Y135:AC135"/>
    <mergeCell ref="AD135:AF135"/>
    <mergeCell ref="AG135:AK135"/>
    <mergeCell ref="A134:C134"/>
    <mergeCell ref="D134:S134"/>
    <mergeCell ref="T134:X134"/>
    <mergeCell ref="Y134:AC134"/>
    <mergeCell ref="AD134:AF134"/>
    <mergeCell ref="AG134:AK134"/>
    <mergeCell ref="AD133:AF133"/>
    <mergeCell ref="AG133:AK133"/>
    <mergeCell ref="A148:C148"/>
    <mergeCell ref="D148:P148"/>
    <mergeCell ref="Q148:U148"/>
    <mergeCell ref="V148:AE148"/>
    <mergeCell ref="AF148:AJ148"/>
    <mergeCell ref="AK148:AO148"/>
    <mergeCell ref="AP148:AT148"/>
    <mergeCell ref="AU148:AY148"/>
    <mergeCell ref="AZ148:BD148"/>
    <mergeCell ref="BE150:BI150"/>
    <mergeCell ref="BJ150:BN150"/>
    <mergeCell ref="BO150:BS150"/>
    <mergeCell ref="BT150:BX150"/>
    <mergeCell ref="AY138:BC138"/>
    <mergeCell ref="Y138:AC138"/>
    <mergeCell ref="AD138:AF138"/>
    <mergeCell ref="AG138:AK138"/>
    <mergeCell ref="AL138:AP138"/>
    <mergeCell ref="AQ138:AU138"/>
    <mergeCell ref="AV138:AX138"/>
    <mergeCell ref="BJ148:BN148"/>
    <mergeCell ref="BO148:BS148"/>
    <mergeCell ref="BT148:BX148"/>
    <mergeCell ref="A149:C149"/>
    <mergeCell ref="D149:P149"/>
    <mergeCell ref="BE146:BI146"/>
    <mergeCell ref="BJ146:BN146"/>
    <mergeCell ref="BO146:BS146"/>
    <mergeCell ref="BT146:BX146"/>
    <mergeCell ref="A147:C147"/>
    <mergeCell ref="D147:P147"/>
    <mergeCell ref="Q147:U147"/>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Q149:U149"/>
    <mergeCell ref="V149:AE149"/>
    <mergeCell ref="AF149:AJ149"/>
    <mergeCell ref="AK149:AO149"/>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A151:C151"/>
    <mergeCell ref="D151:P151"/>
    <mergeCell ref="Q151:U151"/>
    <mergeCell ref="V151:AE151"/>
    <mergeCell ref="AF151:AJ151"/>
    <mergeCell ref="AK151:AO151"/>
    <mergeCell ref="BE154:BI154"/>
    <mergeCell ref="BJ154:BN154"/>
    <mergeCell ref="BO154:BS154"/>
    <mergeCell ref="BT154:BX154"/>
    <mergeCell ref="A155:C155"/>
    <mergeCell ref="D155:P155"/>
    <mergeCell ref="Q155:U155"/>
    <mergeCell ref="V155:AE155"/>
    <mergeCell ref="AF155:AJ155"/>
    <mergeCell ref="AK155:AO155"/>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BE156:BI156"/>
    <mergeCell ref="BJ156:BN156"/>
    <mergeCell ref="BO156:BS156"/>
    <mergeCell ref="BT156:BX156"/>
    <mergeCell ref="A157:C157"/>
    <mergeCell ref="D157:P157"/>
    <mergeCell ref="Q157:U157"/>
    <mergeCell ref="V157:AE157"/>
    <mergeCell ref="AF157:AJ157"/>
    <mergeCell ref="AK157:AO157"/>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BE158:BI158"/>
    <mergeCell ref="BJ158:BN158"/>
    <mergeCell ref="BO158:BS158"/>
    <mergeCell ref="BT158:BX158"/>
    <mergeCell ref="A159:C159"/>
    <mergeCell ref="D159:P159"/>
    <mergeCell ref="Q159:U159"/>
    <mergeCell ref="V159:AE159"/>
    <mergeCell ref="AF159:AJ159"/>
    <mergeCell ref="AK159:AO159"/>
    <mergeCell ref="BT157:BX157"/>
    <mergeCell ref="A158:C158"/>
    <mergeCell ref="D158:P158"/>
    <mergeCell ref="Q158:U158"/>
    <mergeCell ref="V158:AE158"/>
    <mergeCell ref="AF158:AJ158"/>
    <mergeCell ref="AK158:AO158"/>
    <mergeCell ref="AP158:AT158"/>
    <mergeCell ref="AU158:AY158"/>
    <mergeCell ref="AZ158:BD158"/>
    <mergeCell ref="AP157:AT157"/>
    <mergeCell ref="AU157:AY157"/>
    <mergeCell ref="AZ157:BD157"/>
    <mergeCell ref="BE157:BI157"/>
    <mergeCell ref="BJ157:BN157"/>
    <mergeCell ref="BO157:BS157"/>
    <mergeCell ref="BE160:BI160"/>
    <mergeCell ref="BJ160:BN160"/>
    <mergeCell ref="BO160:BS160"/>
    <mergeCell ref="BT160:BX160"/>
    <mergeCell ref="A161:C161"/>
    <mergeCell ref="D161:P161"/>
    <mergeCell ref="Q161:U161"/>
    <mergeCell ref="V161:AE161"/>
    <mergeCell ref="AF161:AJ161"/>
    <mergeCell ref="AK161:AO161"/>
    <mergeCell ref="BT159:BX159"/>
    <mergeCell ref="A160:C160"/>
    <mergeCell ref="D160:P160"/>
    <mergeCell ref="Q160:U160"/>
    <mergeCell ref="V160:AE160"/>
    <mergeCell ref="AF160:AJ160"/>
    <mergeCell ref="AK160:AO160"/>
    <mergeCell ref="AP160:AT160"/>
    <mergeCell ref="AU160:AY160"/>
    <mergeCell ref="AZ160:BD160"/>
    <mergeCell ref="AP159:AT159"/>
    <mergeCell ref="AU159:AY159"/>
    <mergeCell ref="AZ159:BD159"/>
    <mergeCell ref="BE159:BI159"/>
    <mergeCell ref="BJ159:BN159"/>
    <mergeCell ref="BO159:BS159"/>
    <mergeCell ref="BE162:BI162"/>
    <mergeCell ref="BJ162:BN162"/>
    <mergeCell ref="BO162:BS162"/>
    <mergeCell ref="BT162:BX162"/>
    <mergeCell ref="A163:C163"/>
    <mergeCell ref="D163:P163"/>
    <mergeCell ref="Q163:U163"/>
    <mergeCell ref="V163:AE163"/>
    <mergeCell ref="AF163:AJ163"/>
    <mergeCell ref="AK163:AO163"/>
    <mergeCell ref="BT161:BX161"/>
    <mergeCell ref="A162:C162"/>
    <mergeCell ref="D162:P162"/>
    <mergeCell ref="Q162:U162"/>
    <mergeCell ref="V162:AE162"/>
    <mergeCell ref="AF162:AJ162"/>
    <mergeCell ref="AK162:AO162"/>
    <mergeCell ref="AP162:AT162"/>
    <mergeCell ref="AU162:AY162"/>
    <mergeCell ref="AZ162:BD162"/>
    <mergeCell ref="AP161:AT161"/>
    <mergeCell ref="AU161:AY161"/>
    <mergeCell ref="AZ161:BD161"/>
    <mergeCell ref="BE161:BI161"/>
    <mergeCell ref="BJ161:BN161"/>
    <mergeCell ref="BO161:BS161"/>
    <mergeCell ref="BE164:BI164"/>
    <mergeCell ref="BJ164:BN164"/>
    <mergeCell ref="BO164:BS164"/>
    <mergeCell ref="BT164:BX164"/>
    <mergeCell ref="A165:C165"/>
    <mergeCell ref="D165:P165"/>
    <mergeCell ref="Q165:U165"/>
    <mergeCell ref="V165:AE165"/>
    <mergeCell ref="AF165:AJ165"/>
    <mergeCell ref="AK165:AO165"/>
    <mergeCell ref="BT163:BX163"/>
    <mergeCell ref="A164:C164"/>
    <mergeCell ref="D164:P164"/>
    <mergeCell ref="Q164:U164"/>
    <mergeCell ref="V164:AE164"/>
    <mergeCell ref="AF164:AJ164"/>
    <mergeCell ref="AK164:AO164"/>
    <mergeCell ref="AP164:AT164"/>
    <mergeCell ref="AU164:AY164"/>
    <mergeCell ref="AZ164:BD164"/>
    <mergeCell ref="AP163:AT163"/>
    <mergeCell ref="AU163:AY163"/>
    <mergeCell ref="AZ163:BD163"/>
    <mergeCell ref="BE163:BI163"/>
    <mergeCell ref="BJ163:BN163"/>
    <mergeCell ref="BO163:BS163"/>
    <mergeCell ref="BE166:BI166"/>
    <mergeCell ref="BJ166:BN166"/>
    <mergeCell ref="BO166:BS166"/>
    <mergeCell ref="BT166:BX166"/>
    <mergeCell ref="A167:C167"/>
    <mergeCell ref="D167:P167"/>
    <mergeCell ref="Q167:U167"/>
    <mergeCell ref="V167:AE167"/>
    <mergeCell ref="AF167:AJ167"/>
    <mergeCell ref="AK167:AO167"/>
    <mergeCell ref="BT165:BX165"/>
    <mergeCell ref="A166:C166"/>
    <mergeCell ref="D166:P166"/>
    <mergeCell ref="Q166:U166"/>
    <mergeCell ref="V166:AE166"/>
    <mergeCell ref="AF166:AJ166"/>
    <mergeCell ref="AK166:AO166"/>
    <mergeCell ref="AP166:AT166"/>
    <mergeCell ref="AU166:AY166"/>
    <mergeCell ref="AZ166:BD166"/>
    <mergeCell ref="AP165:AT165"/>
    <mergeCell ref="AU165:AY165"/>
    <mergeCell ref="AZ165:BD165"/>
    <mergeCell ref="BE165:BI165"/>
    <mergeCell ref="BJ165:BN165"/>
    <mergeCell ref="BO165:BS165"/>
    <mergeCell ref="BO168:BS168"/>
    <mergeCell ref="BT168:BX168"/>
    <mergeCell ref="BT167:BX167"/>
    <mergeCell ref="A168:C168"/>
    <mergeCell ref="D168:P168"/>
    <mergeCell ref="Q168:U168"/>
    <mergeCell ref="V168:AE168"/>
    <mergeCell ref="AF168:AJ168"/>
    <mergeCell ref="AK168:AO168"/>
    <mergeCell ref="AP168:AT168"/>
    <mergeCell ref="AU168:AY168"/>
    <mergeCell ref="AZ168:BD168"/>
    <mergeCell ref="AP167:AT167"/>
    <mergeCell ref="AU167:AY167"/>
    <mergeCell ref="AZ167:BD167"/>
    <mergeCell ref="BE167:BI167"/>
    <mergeCell ref="BJ167:BN167"/>
    <mergeCell ref="BO167:BS167"/>
    <mergeCell ref="V177:AE177"/>
    <mergeCell ref="AF177:AJ177"/>
    <mergeCell ref="AK177:AO177"/>
    <mergeCell ref="AP177:AT177"/>
    <mergeCell ref="AU177:AY177"/>
    <mergeCell ref="AZ177:BD177"/>
    <mergeCell ref="A176:C176"/>
    <mergeCell ref="D176:P176"/>
    <mergeCell ref="Q176:U176"/>
    <mergeCell ref="V176:AE176"/>
    <mergeCell ref="AF176:AJ176"/>
    <mergeCell ref="AK176:AO176"/>
    <mergeCell ref="AP176:AT176"/>
    <mergeCell ref="AU176:AY176"/>
    <mergeCell ref="AZ176:BD176"/>
    <mergeCell ref="BE168:BI168"/>
    <mergeCell ref="BJ168:BN168"/>
    <mergeCell ref="AP174:AT174"/>
    <mergeCell ref="AU174:AY174"/>
    <mergeCell ref="AZ174:BD174"/>
    <mergeCell ref="BE174:BI174"/>
    <mergeCell ref="A175:C175"/>
    <mergeCell ref="D175:P175"/>
    <mergeCell ref="Q175:U175"/>
    <mergeCell ref="V175:AE175"/>
    <mergeCell ref="AF175:AJ175"/>
    <mergeCell ref="AK175:AO175"/>
    <mergeCell ref="AP173:AT173"/>
    <mergeCell ref="AU173:AY173"/>
    <mergeCell ref="AZ173:BD173"/>
    <mergeCell ref="BE173:BI173"/>
    <mergeCell ref="A174:C174"/>
    <mergeCell ref="BE179:BI179"/>
    <mergeCell ref="A180:C180"/>
    <mergeCell ref="D180:P180"/>
    <mergeCell ref="Q180:U180"/>
    <mergeCell ref="V180:AE180"/>
    <mergeCell ref="AF180:AJ180"/>
    <mergeCell ref="AK180:AO180"/>
    <mergeCell ref="AP180:AT180"/>
    <mergeCell ref="AU180:AY180"/>
    <mergeCell ref="AZ180:BD180"/>
    <mergeCell ref="BE178:BI178"/>
    <mergeCell ref="A179:C179"/>
    <mergeCell ref="D179:P179"/>
    <mergeCell ref="Q179:U179"/>
    <mergeCell ref="V179:AE179"/>
    <mergeCell ref="AF179:AJ179"/>
    <mergeCell ref="AK179:AO179"/>
    <mergeCell ref="AP179:AT179"/>
    <mergeCell ref="AU179:AY179"/>
    <mergeCell ref="AZ179:BD179"/>
    <mergeCell ref="AK178:AO178"/>
    <mergeCell ref="AP178:AT178"/>
    <mergeCell ref="AU178:AY178"/>
    <mergeCell ref="AZ178:BD178"/>
    <mergeCell ref="BE181:BI181"/>
    <mergeCell ref="A182:C182"/>
    <mergeCell ref="D182:P182"/>
    <mergeCell ref="Q182:U182"/>
    <mergeCell ref="V182:AE182"/>
    <mergeCell ref="AF182:AJ182"/>
    <mergeCell ref="AK182:AO182"/>
    <mergeCell ref="AP182:AT182"/>
    <mergeCell ref="AU182:AY182"/>
    <mergeCell ref="AZ182:BD182"/>
    <mergeCell ref="BE180:BI180"/>
    <mergeCell ref="A181:C181"/>
    <mergeCell ref="D181:P181"/>
    <mergeCell ref="Q181:U181"/>
    <mergeCell ref="V181:AE181"/>
    <mergeCell ref="AF181:AJ181"/>
    <mergeCell ref="AK181:AO181"/>
    <mergeCell ref="AP181:AT181"/>
    <mergeCell ref="AU181:AY181"/>
    <mergeCell ref="AZ181:BD181"/>
    <mergeCell ref="BE183:BI183"/>
    <mergeCell ref="A184:C184"/>
    <mergeCell ref="D184:P184"/>
    <mergeCell ref="Q184:U184"/>
    <mergeCell ref="V184:AE184"/>
    <mergeCell ref="AF184:AJ184"/>
    <mergeCell ref="AK184:AO184"/>
    <mergeCell ref="AP184:AT184"/>
    <mergeCell ref="AU184:AY184"/>
    <mergeCell ref="AZ184:BD184"/>
    <mergeCell ref="BE182:BI182"/>
    <mergeCell ref="A183:C183"/>
    <mergeCell ref="D183:P183"/>
    <mergeCell ref="Q183:U183"/>
    <mergeCell ref="V183:AE183"/>
    <mergeCell ref="AF183:AJ183"/>
    <mergeCell ref="AK183:AO183"/>
    <mergeCell ref="AP183:AT183"/>
    <mergeCell ref="AU183:AY183"/>
    <mergeCell ref="AZ183:BD183"/>
    <mergeCell ref="BE185:BI185"/>
    <mergeCell ref="A186:C186"/>
    <mergeCell ref="D186:P186"/>
    <mergeCell ref="Q186:U186"/>
    <mergeCell ref="V186:AE186"/>
    <mergeCell ref="AF186:AJ186"/>
    <mergeCell ref="AK186:AO186"/>
    <mergeCell ref="AP186:AT186"/>
    <mergeCell ref="AU186:AY186"/>
    <mergeCell ref="AZ186:BD186"/>
    <mergeCell ref="BE184:BI184"/>
    <mergeCell ref="A185:C185"/>
    <mergeCell ref="D185:P185"/>
    <mergeCell ref="Q185:U185"/>
    <mergeCell ref="V185:AE185"/>
    <mergeCell ref="AF185:AJ185"/>
    <mergeCell ref="AK185:AO185"/>
    <mergeCell ref="AP185:AT185"/>
    <mergeCell ref="AU185:AY185"/>
    <mergeCell ref="AZ185:BD185"/>
    <mergeCell ref="BE187:BI187"/>
    <mergeCell ref="A188:C188"/>
    <mergeCell ref="D188:P188"/>
    <mergeCell ref="Q188:U188"/>
    <mergeCell ref="V188:AE188"/>
    <mergeCell ref="AF188:AJ188"/>
    <mergeCell ref="AK188:AO188"/>
    <mergeCell ref="AP188:AT188"/>
    <mergeCell ref="AU188:AY188"/>
    <mergeCell ref="AZ188:BD188"/>
    <mergeCell ref="BE186:BI186"/>
    <mergeCell ref="A187:C187"/>
    <mergeCell ref="D187:P187"/>
    <mergeCell ref="Q187:U187"/>
    <mergeCell ref="V187:AE187"/>
    <mergeCell ref="AF187:AJ187"/>
    <mergeCell ref="AK187:AO187"/>
    <mergeCell ref="AP187:AT187"/>
    <mergeCell ref="AU187:AY187"/>
    <mergeCell ref="AZ187:BD187"/>
    <mergeCell ref="BE189:BI189"/>
    <mergeCell ref="A190:C190"/>
    <mergeCell ref="D190:P190"/>
    <mergeCell ref="Q190:U190"/>
    <mergeCell ref="V190:AE190"/>
    <mergeCell ref="AF190:AJ190"/>
    <mergeCell ref="AK190:AO190"/>
    <mergeCell ref="AP190:AT190"/>
    <mergeCell ref="AU190:AY190"/>
    <mergeCell ref="AZ190:BD190"/>
    <mergeCell ref="BE188:BI188"/>
    <mergeCell ref="A189:C189"/>
    <mergeCell ref="D189:P189"/>
    <mergeCell ref="Q189:U189"/>
    <mergeCell ref="V189:AE189"/>
    <mergeCell ref="AF189:AJ189"/>
    <mergeCell ref="AK189:AO189"/>
    <mergeCell ref="AP189:AT189"/>
    <mergeCell ref="AU189:AY189"/>
    <mergeCell ref="AZ189:BD189"/>
    <mergeCell ref="BE191:BI191"/>
    <mergeCell ref="A192:C192"/>
    <mergeCell ref="D192:P192"/>
    <mergeCell ref="Q192:U192"/>
    <mergeCell ref="V192:AE192"/>
    <mergeCell ref="AF192:AJ192"/>
    <mergeCell ref="AK192:AO192"/>
    <mergeCell ref="AP192:AT192"/>
    <mergeCell ref="AU192:AY192"/>
    <mergeCell ref="AZ192:BD192"/>
    <mergeCell ref="BE190:BI190"/>
    <mergeCell ref="A191:C191"/>
    <mergeCell ref="D191:P191"/>
    <mergeCell ref="Q191:U191"/>
    <mergeCell ref="V191:AE191"/>
    <mergeCell ref="AF191:AJ191"/>
    <mergeCell ref="AK191:AO191"/>
    <mergeCell ref="AP191:AT191"/>
    <mergeCell ref="AU191:AY191"/>
    <mergeCell ref="AZ191:BD191"/>
    <mergeCell ref="BE193:BI193"/>
    <mergeCell ref="A194:C194"/>
    <mergeCell ref="D194:P194"/>
    <mergeCell ref="Q194:U194"/>
    <mergeCell ref="V194:AE194"/>
    <mergeCell ref="AF194:AJ194"/>
    <mergeCell ref="AK194:AO194"/>
    <mergeCell ref="AP194:AT194"/>
    <mergeCell ref="AU194:AY194"/>
    <mergeCell ref="AZ194:BD194"/>
    <mergeCell ref="BE192:BI192"/>
    <mergeCell ref="A193:C193"/>
    <mergeCell ref="D193:P193"/>
    <mergeCell ref="Q193:U193"/>
    <mergeCell ref="V193:AE193"/>
    <mergeCell ref="AF193:AJ193"/>
    <mergeCell ref="AK193:AO193"/>
    <mergeCell ref="AP193:AT193"/>
    <mergeCell ref="AU193:AY193"/>
    <mergeCell ref="AZ193:BD193"/>
    <mergeCell ref="BE196:BI196"/>
    <mergeCell ref="BE195:BI195"/>
    <mergeCell ref="A196:C196"/>
    <mergeCell ref="D196:P196"/>
    <mergeCell ref="Q196:U196"/>
    <mergeCell ref="V196:AE196"/>
    <mergeCell ref="AF196:AJ196"/>
    <mergeCell ref="AK196:AO196"/>
    <mergeCell ref="AP196:AT196"/>
    <mergeCell ref="AU196:AY196"/>
    <mergeCell ref="AZ196:BD196"/>
    <mergeCell ref="BE194:BI194"/>
    <mergeCell ref="A195:C195"/>
    <mergeCell ref="D195:P195"/>
    <mergeCell ref="Q195:U195"/>
    <mergeCell ref="V195:AE195"/>
    <mergeCell ref="AF195:AJ195"/>
    <mergeCell ref="AK195:AO195"/>
    <mergeCell ref="AP195:AT195"/>
    <mergeCell ref="AU195:AY195"/>
    <mergeCell ref="AZ195:BD195"/>
    <mergeCell ref="BD206:BH206"/>
    <mergeCell ref="BI206:BM206"/>
    <mergeCell ref="BN206:BR206"/>
    <mergeCell ref="A207:T207"/>
    <mergeCell ref="U207:Y207"/>
    <mergeCell ref="Z207:AD207"/>
    <mergeCell ref="AE207:AI207"/>
    <mergeCell ref="AJ207:AN207"/>
    <mergeCell ref="AO207:AS207"/>
    <mergeCell ref="AT207:AX207"/>
    <mergeCell ref="Z206:AD206"/>
    <mergeCell ref="AE206:AI206"/>
    <mergeCell ref="AJ206:AN206"/>
    <mergeCell ref="AO206:AS206"/>
    <mergeCell ref="AT206:AX206"/>
    <mergeCell ref="AY206:BC206"/>
    <mergeCell ref="A205:T205"/>
    <mergeCell ref="U205:Y205"/>
    <mergeCell ref="Z205:AD205"/>
    <mergeCell ref="AE205:AI205"/>
    <mergeCell ref="AJ205:AN205"/>
    <mergeCell ref="AO205:AS205"/>
    <mergeCell ref="AT205:AX205"/>
    <mergeCell ref="AY205:BC205"/>
    <mergeCell ref="BD205:BH205"/>
    <mergeCell ref="AO209:AS209"/>
    <mergeCell ref="AT209:AX209"/>
    <mergeCell ref="AY209:BC209"/>
    <mergeCell ref="BD209:BH209"/>
    <mergeCell ref="BI209:BM209"/>
    <mergeCell ref="BN209:BR209"/>
    <mergeCell ref="AT208:AX208"/>
    <mergeCell ref="AY208:BC208"/>
    <mergeCell ref="BD208:BH208"/>
    <mergeCell ref="BI208:BM208"/>
    <mergeCell ref="BN208:BR208"/>
    <mergeCell ref="A209:T209"/>
    <mergeCell ref="U209:Y209"/>
    <mergeCell ref="Z209:AD209"/>
    <mergeCell ref="AE209:AI209"/>
    <mergeCell ref="AJ209:AN209"/>
    <mergeCell ref="AY207:BC207"/>
    <mergeCell ref="BD207:BH207"/>
    <mergeCell ref="BI207:BM207"/>
    <mergeCell ref="BN207:BR207"/>
    <mergeCell ref="A208:T208"/>
    <mergeCell ref="U208:Y208"/>
    <mergeCell ref="Z208:AD208"/>
    <mergeCell ref="AE208:AI208"/>
    <mergeCell ref="AJ208:AN208"/>
    <mergeCell ref="AO208:AS208"/>
    <mergeCell ref="AO211:AS211"/>
    <mergeCell ref="AT211:AX211"/>
    <mergeCell ref="AY211:BC211"/>
    <mergeCell ref="BD211:BH211"/>
    <mergeCell ref="BI211:BM211"/>
    <mergeCell ref="BN211:BR211"/>
    <mergeCell ref="AT210:AX210"/>
    <mergeCell ref="AY210:BC210"/>
    <mergeCell ref="BD210:BH210"/>
    <mergeCell ref="BI210:BM210"/>
    <mergeCell ref="BN210:BR210"/>
    <mergeCell ref="A211:T211"/>
    <mergeCell ref="U211:Y211"/>
    <mergeCell ref="Z211:AD211"/>
    <mergeCell ref="AE211:AI211"/>
    <mergeCell ref="AJ211:AN211"/>
    <mergeCell ref="A210:T210"/>
    <mergeCell ref="U210:Y210"/>
    <mergeCell ref="Z210:AD210"/>
    <mergeCell ref="AE210:AI210"/>
    <mergeCell ref="AJ210:AN210"/>
    <mergeCell ref="AO210:AS210"/>
    <mergeCell ref="A214:T214"/>
    <mergeCell ref="U214:Y214"/>
    <mergeCell ref="Z214:AD214"/>
    <mergeCell ref="AE214:AI214"/>
    <mergeCell ref="AJ214:AN214"/>
    <mergeCell ref="AO214:AS214"/>
    <mergeCell ref="AO213:AS213"/>
    <mergeCell ref="AT213:AX213"/>
    <mergeCell ref="AY213:BC213"/>
    <mergeCell ref="BD213:BH213"/>
    <mergeCell ref="BI213:BM213"/>
    <mergeCell ref="BN213:BR213"/>
    <mergeCell ref="AT212:AX212"/>
    <mergeCell ref="AY212:BC212"/>
    <mergeCell ref="BD212:BH212"/>
    <mergeCell ref="BI212:BM212"/>
    <mergeCell ref="BN212:BR212"/>
    <mergeCell ref="A213:T213"/>
    <mergeCell ref="U213:Y213"/>
    <mergeCell ref="Z213:AD213"/>
    <mergeCell ref="AE213:AI213"/>
    <mergeCell ref="AJ213:AN213"/>
    <mergeCell ref="A212:T212"/>
    <mergeCell ref="U212:Y212"/>
    <mergeCell ref="Z212:AD212"/>
    <mergeCell ref="AE212:AI212"/>
    <mergeCell ref="AJ212:AN212"/>
    <mergeCell ref="AO212:AS212"/>
    <mergeCell ref="AU224:AW224"/>
    <mergeCell ref="AX224:AZ224"/>
    <mergeCell ref="BA224:BC224"/>
    <mergeCell ref="BD224:BF224"/>
    <mergeCell ref="BG224:BI224"/>
    <mergeCell ref="BJ224:BL224"/>
    <mergeCell ref="AC224:AE224"/>
    <mergeCell ref="AF224:AH224"/>
    <mergeCell ref="AI224:AK224"/>
    <mergeCell ref="AL224:AN224"/>
    <mergeCell ref="AO224:AQ224"/>
    <mergeCell ref="AR224:AT224"/>
    <mergeCell ref="AT214:AX214"/>
    <mergeCell ref="AY214:BC214"/>
    <mergeCell ref="BD214:BH214"/>
    <mergeCell ref="BI214:BM214"/>
    <mergeCell ref="BN214:BR214"/>
    <mergeCell ref="BA222:BC222"/>
    <mergeCell ref="BD222:BF222"/>
    <mergeCell ref="BG222:BI222"/>
    <mergeCell ref="BJ222:BL222"/>
    <mergeCell ref="AC221:AE221"/>
    <mergeCell ref="AF221:AH221"/>
    <mergeCell ref="BJ219:BL220"/>
    <mergeCell ref="BJ221:BL221"/>
    <mergeCell ref="BA219:BC220"/>
    <mergeCell ref="BD219:BF220"/>
    <mergeCell ref="BG219:BI220"/>
    <mergeCell ref="BA221:BC221"/>
    <mergeCell ref="BD221:BF221"/>
    <mergeCell ref="BG221:BI221"/>
    <mergeCell ref="BA218:BF218"/>
    <mergeCell ref="BA225:BC225"/>
    <mergeCell ref="BD225:BF225"/>
    <mergeCell ref="BG225:BI225"/>
    <mergeCell ref="BJ225:BL225"/>
    <mergeCell ref="A226:C226"/>
    <mergeCell ref="D226:V226"/>
    <mergeCell ref="W226:Y226"/>
    <mergeCell ref="Z226:AB226"/>
    <mergeCell ref="AC226:AE226"/>
    <mergeCell ref="AF226:AH226"/>
    <mergeCell ref="AI225:AK225"/>
    <mergeCell ref="AL225:AN225"/>
    <mergeCell ref="AO225:AQ225"/>
    <mergeCell ref="AR225:AT225"/>
    <mergeCell ref="AU225:AW225"/>
    <mergeCell ref="AX225:AZ225"/>
    <mergeCell ref="A225:C225"/>
    <mergeCell ref="D225:V225"/>
    <mergeCell ref="W225:Y225"/>
    <mergeCell ref="Z225:AB225"/>
    <mergeCell ref="AC225:AE225"/>
    <mergeCell ref="AF225:AH225"/>
    <mergeCell ref="T268:Y268"/>
    <mergeCell ref="Z268:AD268"/>
    <mergeCell ref="AE268:AJ268"/>
    <mergeCell ref="AK268:AP268"/>
    <mergeCell ref="AQ268:AV268"/>
    <mergeCell ref="AW268:BA268"/>
    <mergeCell ref="BA226:BC226"/>
    <mergeCell ref="BD226:BF226"/>
    <mergeCell ref="BG226:BI226"/>
    <mergeCell ref="BJ226:BL226"/>
    <mergeCell ref="AI226:AK226"/>
    <mergeCell ref="AL226:AN226"/>
    <mergeCell ref="AO226:AQ226"/>
    <mergeCell ref="AR226:AT226"/>
    <mergeCell ref="AU226:AW226"/>
    <mergeCell ref="AX226:AZ226"/>
    <mergeCell ref="AK267:AP267"/>
    <mergeCell ref="AQ267:AV267"/>
    <mergeCell ref="AW267:BA267"/>
    <mergeCell ref="BB267:BF267"/>
    <mergeCell ref="BG267:BL267"/>
    <mergeCell ref="AQ263:AV264"/>
    <mergeCell ref="AW263:BF263"/>
    <mergeCell ref="BG263:BL264"/>
    <mergeCell ref="AW264:BA264"/>
    <mergeCell ref="BB264:BF264"/>
    <mergeCell ref="T263:Y264"/>
    <mergeCell ref="Z263:AD264"/>
    <mergeCell ref="AE263:AJ264"/>
    <mergeCell ref="AK263:AP264"/>
    <mergeCell ref="BJ253:BM253"/>
    <mergeCell ref="A256:BL256"/>
    <mergeCell ref="BB270:BF270"/>
    <mergeCell ref="BG270:BL270"/>
    <mergeCell ref="A271:F271"/>
    <mergeCell ref="G271:S271"/>
    <mergeCell ref="T271:Y271"/>
    <mergeCell ref="Z271:AD271"/>
    <mergeCell ref="AE271:AJ271"/>
    <mergeCell ref="AK271:AP271"/>
    <mergeCell ref="AQ271:AV271"/>
    <mergeCell ref="AW271:BA271"/>
    <mergeCell ref="BB269:BF269"/>
    <mergeCell ref="BG269:BL269"/>
    <mergeCell ref="A270:F270"/>
    <mergeCell ref="G270:S270"/>
    <mergeCell ref="T270:Y270"/>
    <mergeCell ref="Z270:AD270"/>
    <mergeCell ref="AE270:AJ270"/>
    <mergeCell ref="AK270:AP270"/>
    <mergeCell ref="AQ270:AV270"/>
    <mergeCell ref="AW270:BA270"/>
    <mergeCell ref="T269:Y269"/>
    <mergeCell ref="Z269:AD269"/>
    <mergeCell ref="AE269:AJ269"/>
    <mergeCell ref="AK269:AP269"/>
    <mergeCell ref="AQ269:AV269"/>
    <mergeCell ref="AW269:BA269"/>
    <mergeCell ref="BB272:BF272"/>
    <mergeCell ref="BG272:BL272"/>
    <mergeCell ref="A273:F273"/>
    <mergeCell ref="G273:S273"/>
    <mergeCell ref="T273:Y273"/>
    <mergeCell ref="Z273:AD273"/>
    <mergeCell ref="AE273:AJ273"/>
    <mergeCell ref="AK273:AP273"/>
    <mergeCell ref="AQ273:AV273"/>
    <mergeCell ref="AW273:BA273"/>
    <mergeCell ref="BB271:BF271"/>
    <mergeCell ref="BG271:BL271"/>
    <mergeCell ref="A272:F272"/>
    <mergeCell ref="G272:S272"/>
    <mergeCell ref="T272:Y272"/>
    <mergeCell ref="Z272:AD272"/>
    <mergeCell ref="AE272:AJ272"/>
    <mergeCell ref="AK272:AP272"/>
    <mergeCell ref="AQ272:AV272"/>
    <mergeCell ref="AW272:BA272"/>
    <mergeCell ref="BB275:BF275"/>
    <mergeCell ref="BG275:BL275"/>
    <mergeCell ref="BB274:BF274"/>
    <mergeCell ref="BG274:BL274"/>
    <mergeCell ref="A275:F275"/>
    <mergeCell ref="G275:S275"/>
    <mergeCell ref="T275:Y275"/>
    <mergeCell ref="Z275:AD275"/>
    <mergeCell ref="AE275:AJ275"/>
    <mergeCell ref="AK275:AP275"/>
    <mergeCell ref="AQ275:AV275"/>
    <mergeCell ref="AW275:BA275"/>
    <mergeCell ref="BB273:BF273"/>
    <mergeCell ref="BG273:BL273"/>
    <mergeCell ref="A274:F274"/>
    <mergeCell ref="G274:S274"/>
    <mergeCell ref="T274:Y274"/>
    <mergeCell ref="Z274:AD274"/>
    <mergeCell ref="AE274:AJ274"/>
    <mergeCell ref="AK274:AP274"/>
    <mergeCell ref="AQ274:AV274"/>
    <mergeCell ref="AW274:BA274"/>
    <mergeCell ref="A286:F286"/>
    <mergeCell ref="G286:P286"/>
    <mergeCell ref="Q286:U286"/>
    <mergeCell ref="V286:Y286"/>
    <mergeCell ref="Z286:AD286"/>
    <mergeCell ref="AE286:AI286"/>
    <mergeCell ref="A285:F285"/>
    <mergeCell ref="G285:P285"/>
    <mergeCell ref="Q285:U285"/>
    <mergeCell ref="V285:Y285"/>
    <mergeCell ref="Z285:AD285"/>
    <mergeCell ref="AE285:AI285"/>
    <mergeCell ref="AJ285:AN285"/>
    <mergeCell ref="AO285:AS285"/>
    <mergeCell ref="AJ288:AN288"/>
    <mergeCell ref="AO288:AS288"/>
    <mergeCell ref="AT288:AW288"/>
    <mergeCell ref="AX288:BB288"/>
    <mergeCell ref="BC288:BG288"/>
    <mergeCell ref="BH288:BL288"/>
    <mergeCell ref="A288:F288"/>
    <mergeCell ref="G288:P288"/>
    <mergeCell ref="Q288:U288"/>
    <mergeCell ref="V288:Y288"/>
    <mergeCell ref="Z288:AD288"/>
    <mergeCell ref="AE288:AI288"/>
    <mergeCell ref="AJ287:AN287"/>
    <mergeCell ref="AO287:AS287"/>
    <mergeCell ref="AT287:AW287"/>
    <mergeCell ref="AX287:BB287"/>
    <mergeCell ref="BC287:BG287"/>
    <mergeCell ref="BH287:BL287"/>
    <mergeCell ref="A287:F287"/>
    <mergeCell ref="G287:P287"/>
    <mergeCell ref="Q287:U287"/>
    <mergeCell ref="V287:Y287"/>
    <mergeCell ref="Z287:AD287"/>
    <mergeCell ref="AE287:AI287"/>
    <mergeCell ref="AJ290:AN290"/>
    <mergeCell ref="AO290:AS290"/>
    <mergeCell ref="AT290:AW290"/>
    <mergeCell ref="AX290:BB290"/>
    <mergeCell ref="BC290:BG290"/>
    <mergeCell ref="BH290:BL290"/>
    <mergeCell ref="A290:F290"/>
    <mergeCell ref="G290:P290"/>
    <mergeCell ref="Q290:U290"/>
    <mergeCell ref="V290:Y290"/>
    <mergeCell ref="Z290:AD290"/>
    <mergeCell ref="AE290:AI290"/>
    <mergeCell ref="AJ289:AN289"/>
    <mergeCell ref="AO289:AS289"/>
    <mergeCell ref="AT289:AW289"/>
    <mergeCell ref="AX289:BB289"/>
    <mergeCell ref="BC289:BG289"/>
    <mergeCell ref="BH289:BL289"/>
    <mergeCell ref="A289:F289"/>
    <mergeCell ref="G289:P289"/>
    <mergeCell ref="Q289:U289"/>
    <mergeCell ref="V289:Y289"/>
    <mergeCell ref="Z289:AD289"/>
    <mergeCell ref="AE289:AI289"/>
    <mergeCell ref="AJ292:AN292"/>
    <mergeCell ref="AO292:AS292"/>
    <mergeCell ref="AT292:AW292"/>
    <mergeCell ref="AX292:BB292"/>
    <mergeCell ref="BC292:BG292"/>
    <mergeCell ref="BH292:BL292"/>
    <mergeCell ref="A292:F292"/>
    <mergeCell ref="G292:P292"/>
    <mergeCell ref="Q292:U292"/>
    <mergeCell ref="V292:Y292"/>
    <mergeCell ref="Z292:AD292"/>
    <mergeCell ref="AE292:AI292"/>
    <mergeCell ref="AJ291:AN291"/>
    <mergeCell ref="AO291:AS291"/>
    <mergeCell ref="AT291:AW291"/>
    <mergeCell ref="AX291:BB291"/>
    <mergeCell ref="BC291:BG291"/>
    <mergeCell ref="BH291:BL291"/>
    <mergeCell ref="A291:F291"/>
    <mergeCell ref="G291:P291"/>
    <mergeCell ref="Q291:U291"/>
    <mergeCell ref="V291:Y291"/>
    <mergeCell ref="Z291:AD291"/>
    <mergeCell ref="AE291:AI291"/>
    <mergeCell ref="AE302:AJ302"/>
    <mergeCell ref="AK302:AP302"/>
    <mergeCell ref="AQ302:AV302"/>
    <mergeCell ref="AW302:BD302"/>
    <mergeCell ref="BE302:BL302"/>
    <mergeCell ref="A303:F303"/>
    <mergeCell ref="G303:S303"/>
    <mergeCell ref="T303:Y303"/>
    <mergeCell ref="Z303:AD303"/>
    <mergeCell ref="AE303:AJ303"/>
    <mergeCell ref="AJ293:AN293"/>
    <mergeCell ref="AO293:AS293"/>
    <mergeCell ref="AT293:AW293"/>
    <mergeCell ref="AX293:BB293"/>
    <mergeCell ref="BC293:BG293"/>
    <mergeCell ref="BH293:BL293"/>
    <mergeCell ref="A293:F293"/>
    <mergeCell ref="G293:P293"/>
    <mergeCell ref="Q293:U293"/>
    <mergeCell ref="V293:Y293"/>
    <mergeCell ref="Z293:AD293"/>
    <mergeCell ref="AE293:AI293"/>
    <mergeCell ref="A302:F302"/>
    <mergeCell ref="G302:S302"/>
    <mergeCell ref="T302:Y302"/>
    <mergeCell ref="Z302:AD302"/>
    <mergeCell ref="AQ300:AV300"/>
    <mergeCell ref="AW300:BD300"/>
    <mergeCell ref="BE300:BL300"/>
    <mergeCell ref="A301:F301"/>
    <mergeCell ref="G301:S301"/>
    <mergeCell ref="T301:Y301"/>
    <mergeCell ref="AQ304:AV304"/>
    <mergeCell ref="AW304:BD304"/>
    <mergeCell ref="BE304:BL304"/>
    <mergeCell ref="A305:F305"/>
    <mergeCell ref="G305:S305"/>
    <mergeCell ref="T305:Y305"/>
    <mergeCell ref="Z305:AD305"/>
    <mergeCell ref="AE305:AJ305"/>
    <mergeCell ref="AK305:AP305"/>
    <mergeCell ref="AQ305:AV305"/>
    <mergeCell ref="AK303:AP303"/>
    <mergeCell ref="AQ303:AV303"/>
    <mergeCell ref="AW303:BD303"/>
    <mergeCell ref="BE303:BL303"/>
    <mergeCell ref="A304:F304"/>
    <mergeCell ref="G304:S304"/>
    <mergeCell ref="T304:Y304"/>
    <mergeCell ref="Z304:AD304"/>
    <mergeCell ref="AE304:AJ304"/>
    <mergeCell ref="AK304:AP304"/>
    <mergeCell ref="BE306:BL306"/>
    <mergeCell ref="A307:F307"/>
    <mergeCell ref="G307:S307"/>
    <mergeCell ref="T307:Y307"/>
    <mergeCell ref="Z307:AD307"/>
    <mergeCell ref="AE307:AJ307"/>
    <mergeCell ref="AK307:AP307"/>
    <mergeCell ref="AQ307:AV307"/>
    <mergeCell ref="AW307:BD307"/>
    <mergeCell ref="BE307:BL307"/>
    <mergeCell ref="AW305:BD305"/>
    <mergeCell ref="BE305:BL305"/>
    <mergeCell ref="A306:F306"/>
    <mergeCell ref="G306:S306"/>
    <mergeCell ref="T306:Y306"/>
    <mergeCell ref="Z306:AD306"/>
    <mergeCell ref="AE306:AJ306"/>
    <mergeCell ref="AK306:AP306"/>
    <mergeCell ref="AQ306:AV306"/>
    <mergeCell ref="AW306:BD306"/>
    <mergeCell ref="A313:AX313"/>
    <mergeCell ref="AW309:BD309"/>
    <mergeCell ref="BE309:BL309"/>
    <mergeCell ref="AQ308:AV308"/>
    <mergeCell ref="AW308:BD308"/>
    <mergeCell ref="BE308:BL308"/>
    <mergeCell ref="A309:F309"/>
    <mergeCell ref="G309:S309"/>
    <mergeCell ref="T309:Y309"/>
    <mergeCell ref="Z309:AD309"/>
    <mergeCell ref="AE309:AJ309"/>
    <mergeCell ref="AK309:AP309"/>
    <mergeCell ref="AQ309:AV309"/>
    <mergeCell ref="A308:F308"/>
    <mergeCell ref="G308:S308"/>
    <mergeCell ref="T308:Y308"/>
    <mergeCell ref="Z308:AD308"/>
    <mergeCell ref="AE308:AJ308"/>
    <mergeCell ref="AK308:AP308"/>
  </mergeCells>
  <conditionalFormatting sqref="A126:A128 A136:A138 A223:A226">
    <cfRule type="cellIs" dxfId="5" priority="3" stopIfTrue="1" operator="equal">
      <formula>A125</formula>
    </cfRule>
  </conditionalFormatting>
  <conditionalFormatting sqref="A147:C168 A175:C196">
    <cfRule type="cellIs" dxfId="4" priority="1" stopIfTrue="1" operator="equal">
      <formula>A146</formula>
    </cfRule>
    <cfRule type="cellIs" dxfId="3" priority="2" stopIfTrue="1" operator="equal">
      <formula>0</formula>
    </cfRule>
  </conditionalFormatting>
  <conditionalFormatting sqref="A139">
    <cfRule type="cellIs" dxfId="2" priority="5" stopIfTrue="1" operator="equal">
      <formula>A136</formula>
    </cfRule>
  </conditionalFormatting>
  <pageMargins left="0.32" right="0.33" top="0.39370078740157499" bottom="0.39370078740157499" header="0" footer="0"/>
  <pageSetup paperSize="9" scale="64"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dimension ref="A1:CA73"/>
  <sheetViews>
    <sheetView topLeftCell="A16" workbookViewId="0">
      <selection activeCell="AH29" sqref="AH29:AN29"/>
    </sheetView>
  </sheetViews>
  <sheetFormatPr defaultRowHeight="12.75"/>
  <cols>
    <col min="1" max="78" width="2.85546875" customWidth="1"/>
    <col min="79" max="79" width="8" hidden="1" customWidth="1"/>
  </cols>
  <sheetData>
    <row r="1" spans="1:79" ht="60" customHeight="1">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179" t="s">
        <v>144</v>
      </c>
      <c r="AY1" s="179"/>
      <c r="AZ1" s="179"/>
      <c r="BA1" s="179"/>
      <c r="BB1" s="179"/>
      <c r="BC1" s="179"/>
      <c r="BD1" s="179"/>
      <c r="BE1" s="179"/>
      <c r="BF1" s="179"/>
      <c r="BG1" s="179"/>
      <c r="BH1" s="179"/>
      <c r="BI1" s="179"/>
      <c r="BJ1" s="179"/>
      <c r="BK1" s="179"/>
      <c r="BL1" s="179"/>
    </row>
    <row r="2" spans="1:79" ht="14.25" customHeight="1">
      <c r="A2" s="196" t="s">
        <v>362</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row>
    <row r="4" spans="1:79" ht="15" customHeight="1">
      <c r="A4" s="25" t="s">
        <v>200</v>
      </c>
      <c r="B4" s="92" t="s">
        <v>221</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2"/>
      <c r="AH4" s="74" t="s">
        <v>227</v>
      </c>
      <c r="AI4" s="74"/>
      <c r="AJ4" s="74"/>
      <c r="AK4" s="74"/>
      <c r="AL4" s="74"/>
      <c r="AM4" s="74"/>
      <c r="AN4" s="74"/>
      <c r="AO4" s="74"/>
      <c r="AP4" s="74"/>
      <c r="AQ4" s="74"/>
      <c r="AR4" s="74"/>
      <c r="AS4" s="22"/>
      <c r="AT4" s="73" t="s">
        <v>228</v>
      </c>
      <c r="AU4" s="74"/>
      <c r="AV4" s="74"/>
      <c r="AW4" s="74"/>
      <c r="AX4" s="74"/>
      <c r="AY4" s="74"/>
      <c r="AZ4" s="74"/>
      <c r="BA4" s="74"/>
      <c r="BB4" s="29"/>
      <c r="BC4" s="22"/>
      <c r="BD4" s="22"/>
      <c r="BE4" s="26"/>
      <c r="BF4" s="26"/>
      <c r="BG4" s="26"/>
      <c r="BH4" s="26"/>
      <c r="BI4" s="26"/>
      <c r="BJ4" s="26"/>
      <c r="BK4" s="26"/>
      <c r="BL4" s="26"/>
    </row>
    <row r="5" spans="1:79" ht="24" customHeight="1">
      <c r="A5" s="93" t="s">
        <v>0</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45"/>
      <c r="AH5" s="75" t="s">
        <v>207</v>
      </c>
      <c r="AI5" s="75"/>
      <c r="AJ5" s="75"/>
      <c r="AK5" s="75"/>
      <c r="AL5" s="75"/>
      <c r="AM5" s="75"/>
      <c r="AN5" s="75"/>
      <c r="AO5" s="75"/>
      <c r="AP5" s="75"/>
      <c r="AQ5" s="75"/>
      <c r="AR5" s="75"/>
      <c r="AS5" s="45"/>
      <c r="AT5" s="75" t="s">
        <v>198</v>
      </c>
      <c r="AU5" s="75"/>
      <c r="AV5" s="75"/>
      <c r="AW5" s="75"/>
      <c r="AX5" s="75"/>
      <c r="AY5" s="75"/>
      <c r="AZ5" s="75"/>
      <c r="BA5" s="75"/>
      <c r="BB5" s="27"/>
      <c r="BC5" s="45"/>
      <c r="BD5" s="45"/>
      <c r="BE5" s="27"/>
      <c r="BF5" s="27"/>
      <c r="BG5" s="27"/>
      <c r="BH5" s="27"/>
      <c r="BI5" s="27"/>
      <c r="BJ5" s="27"/>
      <c r="BK5" s="27"/>
      <c r="BL5" s="27"/>
    </row>
    <row r="6" spans="1:79">
      <c r="BE6" s="197"/>
      <c r="BF6" s="197"/>
      <c r="BG6" s="197"/>
      <c r="BH6" s="197"/>
      <c r="BI6" s="197"/>
      <c r="BJ6" s="197"/>
      <c r="BK6" s="197"/>
      <c r="BL6" s="197"/>
    </row>
    <row r="7" spans="1:79" ht="15" customHeight="1">
      <c r="A7" s="25" t="s">
        <v>209</v>
      </c>
      <c r="B7" s="92" t="s">
        <v>353</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2"/>
      <c r="AH7" s="74" t="s">
        <v>354</v>
      </c>
      <c r="AI7" s="74"/>
      <c r="AJ7" s="74"/>
      <c r="AK7" s="74"/>
      <c r="AL7" s="74"/>
      <c r="AM7" s="74"/>
      <c r="AN7" s="74"/>
      <c r="AO7" s="74"/>
      <c r="AP7" s="74"/>
      <c r="AQ7" s="74"/>
      <c r="AR7" s="74"/>
      <c r="AS7" s="74"/>
      <c r="AT7" s="74"/>
      <c r="AU7" s="74"/>
      <c r="AV7" s="74"/>
      <c r="AW7" s="74"/>
      <c r="AX7" s="74"/>
      <c r="AY7" s="74"/>
      <c r="AZ7" s="74"/>
      <c r="BA7" s="74"/>
      <c r="BB7" s="29"/>
      <c r="BC7" s="73" t="s">
        <v>228</v>
      </c>
      <c r="BD7" s="74"/>
      <c r="BE7" s="74"/>
      <c r="BF7" s="74"/>
      <c r="BG7" s="74"/>
      <c r="BH7" s="74"/>
      <c r="BI7" s="74"/>
      <c r="BJ7" s="74"/>
      <c r="BK7" s="29"/>
      <c r="BL7" s="26"/>
      <c r="BM7" s="30"/>
      <c r="BN7" s="30"/>
      <c r="BO7" s="30"/>
      <c r="BP7" s="29"/>
      <c r="BQ7" s="29"/>
      <c r="BR7" s="29"/>
      <c r="BS7" s="29"/>
      <c r="BT7" s="29"/>
      <c r="BU7" s="29"/>
      <c r="BV7" s="29"/>
      <c r="BW7" s="29"/>
    </row>
    <row r="8" spans="1:79" ht="24" customHeight="1">
      <c r="A8" s="93" t="s">
        <v>189</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45"/>
      <c r="AH8" s="75" t="s">
        <v>210</v>
      </c>
      <c r="AI8" s="75"/>
      <c r="AJ8" s="75"/>
      <c r="AK8" s="75"/>
      <c r="AL8" s="75"/>
      <c r="AM8" s="75"/>
      <c r="AN8" s="75"/>
      <c r="AO8" s="75"/>
      <c r="AP8" s="75"/>
      <c r="AQ8" s="75"/>
      <c r="AR8" s="75"/>
      <c r="AS8" s="75"/>
      <c r="AT8" s="75"/>
      <c r="AU8" s="75"/>
      <c r="AV8" s="75"/>
      <c r="AW8" s="75"/>
      <c r="AX8" s="75"/>
      <c r="AY8" s="75"/>
      <c r="AZ8" s="75"/>
      <c r="BA8" s="75"/>
      <c r="BB8" s="27"/>
      <c r="BC8" s="75" t="s">
        <v>198</v>
      </c>
      <c r="BD8" s="75"/>
      <c r="BE8" s="75"/>
      <c r="BF8" s="75"/>
      <c r="BG8" s="75"/>
      <c r="BH8" s="75"/>
      <c r="BI8" s="75"/>
      <c r="BJ8" s="75"/>
      <c r="BK8" s="35"/>
      <c r="BL8" s="27"/>
      <c r="BM8" s="30"/>
      <c r="BN8" s="30"/>
      <c r="BO8" s="30"/>
      <c r="BP8" s="27"/>
      <c r="BQ8" s="27"/>
      <c r="BR8" s="27"/>
      <c r="BS8" s="27"/>
      <c r="BT8" s="27"/>
      <c r="BU8" s="27"/>
      <c r="BV8" s="27"/>
      <c r="BW8" s="27"/>
    </row>
    <row r="10" spans="1:79" ht="28.5" customHeight="1">
      <c r="A10" s="25" t="s">
        <v>211</v>
      </c>
      <c r="B10" s="74" t="s">
        <v>350</v>
      </c>
      <c r="C10" s="74"/>
      <c r="D10" s="74"/>
      <c r="E10" s="74"/>
      <c r="F10" s="74"/>
      <c r="G10" s="74"/>
      <c r="H10" s="74"/>
      <c r="I10" s="74"/>
      <c r="J10" s="74"/>
      <c r="K10" s="74"/>
      <c r="L10" s="74"/>
      <c r="N10" s="74" t="s">
        <v>351</v>
      </c>
      <c r="O10" s="74"/>
      <c r="P10" s="74"/>
      <c r="Q10" s="74"/>
      <c r="R10" s="74"/>
      <c r="S10" s="74"/>
      <c r="T10" s="74"/>
      <c r="U10" s="74"/>
      <c r="V10" s="74"/>
      <c r="W10" s="74"/>
      <c r="X10" s="74"/>
      <c r="Y10" s="74"/>
      <c r="Z10" s="29"/>
      <c r="AA10" s="74" t="s">
        <v>352</v>
      </c>
      <c r="AB10" s="74"/>
      <c r="AC10" s="74"/>
      <c r="AD10" s="74"/>
      <c r="AE10" s="74"/>
      <c r="AF10" s="74"/>
      <c r="AG10" s="74"/>
      <c r="AH10" s="74"/>
      <c r="AI10" s="74"/>
      <c r="AJ10" s="29"/>
      <c r="AK10" s="176" t="s">
        <v>223</v>
      </c>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34"/>
      <c r="BL10" s="73">
        <v>10517000000</v>
      </c>
      <c r="BM10" s="74"/>
      <c r="BN10" s="74"/>
      <c r="BO10" s="74"/>
      <c r="BP10" s="74"/>
      <c r="BQ10" s="74"/>
      <c r="BR10" s="74"/>
      <c r="BS10" s="74"/>
      <c r="BT10" s="29"/>
      <c r="BU10" s="29"/>
      <c r="BV10" s="29"/>
      <c r="BW10" s="29"/>
      <c r="BX10" s="29"/>
      <c r="BY10" s="29"/>
      <c r="BZ10" s="29"/>
      <c r="CA10" s="29"/>
    </row>
    <row r="11" spans="1:79" ht="25.5" customHeight="1">
      <c r="B11" s="75" t="s">
        <v>212</v>
      </c>
      <c r="C11" s="75"/>
      <c r="D11" s="75"/>
      <c r="E11" s="75"/>
      <c r="F11" s="75"/>
      <c r="G11" s="75"/>
      <c r="H11" s="75"/>
      <c r="I11" s="75"/>
      <c r="J11" s="75"/>
      <c r="K11" s="75"/>
      <c r="L11" s="75"/>
      <c r="N11" s="75" t="s">
        <v>214</v>
      </c>
      <c r="O11" s="75"/>
      <c r="P11" s="75"/>
      <c r="Q11" s="75"/>
      <c r="R11" s="75"/>
      <c r="S11" s="75"/>
      <c r="T11" s="75"/>
      <c r="U11" s="75"/>
      <c r="V11" s="75"/>
      <c r="W11" s="75"/>
      <c r="X11" s="75"/>
      <c r="Y11" s="75"/>
      <c r="Z11" s="27"/>
      <c r="AA11" s="177" t="s">
        <v>215</v>
      </c>
      <c r="AB11" s="177"/>
      <c r="AC11" s="177"/>
      <c r="AD11" s="177"/>
      <c r="AE11" s="177"/>
      <c r="AF11" s="177"/>
      <c r="AG11" s="177"/>
      <c r="AH11" s="177"/>
      <c r="AI11" s="177"/>
      <c r="AJ11" s="27"/>
      <c r="AK11" s="178" t="s">
        <v>213</v>
      </c>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33"/>
      <c r="BL11" s="75" t="s">
        <v>199</v>
      </c>
      <c r="BM11" s="75"/>
      <c r="BN11" s="75"/>
      <c r="BO11" s="75"/>
      <c r="BP11" s="75"/>
      <c r="BQ11" s="75"/>
      <c r="BR11" s="75"/>
      <c r="BS11" s="75"/>
      <c r="BT11" s="27"/>
      <c r="BU11" s="27"/>
      <c r="BV11" s="27"/>
      <c r="BW11" s="27"/>
      <c r="BX11" s="27"/>
      <c r="BY11" s="27"/>
      <c r="BZ11" s="27"/>
      <c r="CA11" s="27"/>
    </row>
    <row r="13" spans="1:79">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79" ht="14.25" customHeight="1">
      <c r="A14" s="138" t="s">
        <v>179</v>
      </c>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row>
    <row r="15" spans="1:79" ht="14.25" customHeight="1">
      <c r="A15" s="174" t="s">
        <v>355</v>
      </c>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row>
    <row r="16" spans="1:79" ht="15" customHeight="1">
      <c r="A16" s="86" t="s">
        <v>229</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row>
    <row r="17" spans="1:79" ht="36.75" customHeight="1">
      <c r="A17" s="116" t="s">
        <v>167</v>
      </c>
      <c r="B17" s="116"/>
      <c r="C17" s="116"/>
      <c r="D17" s="116"/>
      <c r="E17" s="116"/>
      <c r="F17" s="116"/>
      <c r="G17" s="84" t="s">
        <v>20</v>
      </c>
      <c r="H17" s="84"/>
      <c r="I17" s="84"/>
      <c r="J17" s="84"/>
      <c r="K17" s="84"/>
      <c r="L17" s="84"/>
      <c r="M17" s="84"/>
      <c r="N17" s="84"/>
      <c r="O17" s="84"/>
      <c r="P17" s="84"/>
      <c r="Q17" s="84"/>
      <c r="R17" s="84"/>
      <c r="S17" s="84"/>
      <c r="T17" s="84" t="s">
        <v>230</v>
      </c>
      <c r="U17" s="84"/>
      <c r="V17" s="84"/>
      <c r="W17" s="84"/>
      <c r="X17" s="84"/>
      <c r="Y17" s="84"/>
      <c r="Z17" s="84"/>
      <c r="AA17" s="84" t="s">
        <v>231</v>
      </c>
      <c r="AB17" s="84"/>
      <c r="AC17" s="84"/>
      <c r="AD17" s="84"/>
      <c r="AE17" s="84"/>
      <c r="AF17" s="84"/>
      <c r="AG17" s="84"/>
      <c r="AH17" s="84" t="s">
        <v>232</v>
      </c>
      <c r="AI17" s="84"/>
      <c r="AJ17" s="84"/>
      <c r="AK17" s="84"/>
      <c r="AL17" s="84"/>
      <c r="AM17" s="84"/>
      <c r="AN17" s="84"/>
      <c r="AO17" s="84"/>
      <c r="AP17" s="84"/>
      <c r="AQ17" s="84"/>
      <c r="AR17" s="84"/>
      <c r="AS17" s="84"/>
      <c r="AT17" s="84"/>
      <c r="AU17" s="84"/>
      <c r="AV17" s="84" t="s">
        <v>356</v>
      </c>
      <c r="AW17" s="84"/>
      <c r="AX17" s="84"/>
      <c r="AY17" s="84"/>
      <c r="AZ17" s="84"/>
      <c r="BA17" s="84"/>
      <c r="BB17" s="84"/>
      <c r="BC17" s="84"/>
      <c r="BD17" s="84"/>
      <c r="BE17" s="84"/>
      <c r="BF17" s="84"/>
      <c r="BG17" s="84"/>
      <c r="BH17" s="84"/>
      <c r="BI17" s="84"/>
      <c r="BJ17" s="84"/>
      <c r="BK17" s="84"/>
      <c r="BL17" s="84"/>
    </row>
    <row r="18" spans="1:79" ht="48" customHeight="1">
      <c r="A18" s="116"/>
      <c r="B18" s="116"/>
      <c r="C18" s="116"/>
      <c r="D18" s="116"/>
      <c r="E18" s="116"/>
      <c r="F18" s="116"/>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t="s">
        <v>21</v>
      </c>
      <c r="AI18" s="84"/>
      <c r="AJ18" s="84"/>
      <c r="AK18" s="84"/>
      <c r="AL18" s="84"/>
      <c r="AM18" s="84"/>
      <c r="AN18" s="84"/>
      <c r="AO18" s="84" t="s">
        <v>121</v>
      </c>
      <c r="AP18" s="84"/>
      <c r="AQ18" s="84"/>
      <c r="AR18" s="84"/>
      <c r="AS18" s="84"/>
      <c r="AT18" s="84"/>
      <c r="AU18" s="84"/>
      <c r="AV18" s="84"/>
      <c r="AW18" s="84"/>
      <c r="AX18" s="84"/>
      <c r="AY18" s="84"/>
      <c r="AZ18" s="84"/>
      <c r="BA18" s="84"/>
      <c r="BB18" s="84"/>
      <c r="BC18" s="84"/>
      <c r="BD18" s="84"/>
      <c r="BE18" s="84"/>
      <c r="BF18" s="84"/>
      <c r="BG18" s="84"/>
      <c r="BH18" s="84"/>
      <c r="BI18" s="84"/>
      <c r="BJ18" s="84"/>
      <c r="BK18" s="84"/>
      <c r="BL18" s="84"/>
    </row>
    <row r="19" spans="1:79" ht="15" customHeight="1">
      <c r="A19" s="84">
        <v>1</v>
      </c>
      <c r="B19" s="84"/>
      <c r="C19" s="84"/>
      <c r="D19" s="84"/>
      <c r="E19" s="84"/>
      <c r="F19" s="84"/>
      <c r="G19" s="84">
        <v>2</v>
      </c>
      <c r="H19" s="84"/>
      <c r="I19" s="84"/>
      <c r="J19" s="84"/>
      <c r="K19" s="84"/>
      <c r="L19" s="84"/>
      <c r="M19" s="84"/>
      <c r="N19" s="84"/>
      <c r="O19" s="84"/>
      <c r="P19" s="84"/>
      <c r="Q19" s="84"/>
      <c r="R19" s="84"/>
      <c r="S19" s="84"/>
      <c r="T19" s="84">
        <v>3</v>
      </c>
      <c r="U19" s="84"/>
      <c r="V19" s="84"/>
      <c r="W19" s="84"/>
      <c r="X19" s="84"/>
      <c r="Y19" s="84"/>
      <c r="Z19" s="84"/>
      <c r="AA19" s="84">
        <v>4</v>
      </c>
      <c r="AB19" s="84"/>
      <c r="AC19" s="84"/>
      <c r="AD19" s="84"/>
      <c r="AE19" s="84"/>
      <c r="AF19" s="84"/>
      <c r="AG19" s="84"/>
      <c r="AH19" s="84">
        <v>5</v>
      </c>
      <c r="AI19" s="84"/>
      <c r="AJ19" s="84"/>
      <c r="AK19" s="84"/>
      <c r="AL19" s="84"/>
      <c r="AM19" s="84"/>
      <c r="AN19" s="84"/>
      <c r="AO19" s="84">
        <v>6</v>
      </c>
      <c r="AP19" s="84"/>
      <c r="AQ19" s="84"/>
      <c r="AR19" s="84"/>
      <c r="AS19" s="84"/>
      <c r="AT19" s="84"/>
      <c r="AU19" s="84"/>
      <c r="AV19" s="84">
        <v>7</v>
      </c>
      <c r="AW19" s="84"/>
      <c r="AX19" s="84"/>
      <c r="AY19" s="84"/>
      <c r="AZ19" s="84"/>
      <c r="BA19" s="84"/>
      <c r="BB19" s="84"/>
      <c r="BC19" s="84"/>
      <c r="BD19" s="84"/>
      <c r="BE19" s="84"/>
      <c r="BF19" s="84"/>
      <c r="BG19" s="84"/>
      <c r="BH19" s="84"/>
      <c r="BI19" s="84"/>
      <c r="BJ19" s="84"/>
      <c r="BK19" s="84"/>
      <c r="BL19" s="84"/>
    </row>
    <row r="20" spans="1:79" hidden="1">
      <c r="A20" s="188" t="s">
        <v>129</v>
      </c>
      <c r="B20" s="188"/>
      <c r="C20" s="188"/>
      <c r="D20" s="188"/>
      <c r="E20" s="188"/>
      <c r="F20" s="188"/>
      <c r="G20" s="188" t="s">
        <v>78</v>
      </c>
      <c r="H20" s="188"/>
      <c r="I20" s="188"/>
      <c r="J20" s="188"/>
      <c r="K20" s="188"/>
      <c r="L20" s="188"/>
      <c r="M20" s="188"/>
      <c r="N20" s="188"/>
      <c r="O20" s="188"/>
      <c r="P20" s="188"/>
      <c r="Q20" s="188"/>
      <c r="R20" s="188"/>
      <c r="S20" s="188"/>
      <c r="T20" s="188" t="s">
        <v>101</v>
      </c>
      <c r="U20" s="188"/>
      <c r="V20" s="188"/>
      <c r="W20" s="188"/>
      <c r="X20" s="188"/>
      <c r="Y20" s="188"/>
      <c r="Z20" s="188"/>
      <c r="AA20" s="188" t="s">
        <v>102</v>
      </c>
      <c r="AB20" s="188"/>
      <c r="AC20" s="188"/>
      <c r="AD20" s="188"/>
      <c r="AE20" s="188"/>
      <c r="AF20" s="188"/>
      <c r="AG20" s="188"/>
      <c r="AH20" s="188" t="s">
        <v>103</v>
      </c>
      <c r="AI20" s="188"/>
      <c r="AJ20" s="188"/>
      <c r="AK20" s="188"/>
      <c r="AL20" s="188"/>
      <c r="AM20" s="188"/>
      <c r="AN20" s="188"/>
      <c r="AO20" s="188" t="s">
        <v>104</v>
      </c>
      <c r="AP20" s="188"/>
      <c r="AQ20" s="188"/>
      <c r="AR20" s="188"/>
      <c r="AS20" s="188"/>
      <c r="AT20" s="188"/>
      <c r="AU20" s="188"/>
      <c r="AV20" s="188" t="s">
        <v>110</v>
      </c>
      <c r="AW20" s="188"/>
      <c r="AX20" s="188"/>
      <c r="AY20" s="188"/>
      <c r="AZ20" s="188"/>
      <c r="BA20" s="188"/>
      <c r="BB20" s="188"/>
      <c r="BC20" s="188"/>
      <c r="BD20" s="188"/>
      <c r="BE20" s="188"/>
      <c r="BF20" s="188"/>
      <c r="BG20" s="188"/>
      <c r="BH20" s="188"/>
      <c r="BI20" s="188"/>
      <c r="BJ20" s="188"/>
      <c r="BK20" s="188"/>
      <c r="BL20" s="188"/>
      <c r="CA20" t="s">
        <v>64</v>
      </c>
    </row>
    <row r="21" spans="1:79" s="42" customFormat="1" ht="12.75" customHeight="1">
      <c r="A21" s="198">
        <v>2111</v>
      </c>
      <c r="B21" s="198"/>
      <c r="C21" s="198"/>
      <c r="D21" s="198"/>
      <c r="E21" s="198"/>
      <c r="F21" s="198"/>
      <c r="G21" s="62" t="s">
        <v>251</v>
      </c>
      <c r="H21" s="59"/>
      <c r="I21" s="59"/>
      <c r="J21" s="59"/>
      <c r="K21" s="59"/>
      <c r="L21" s="59"/>
      <c r="M21" s="59"/>
      <c r="N21" s="59"/>
      <c r="O21" s="59"/>
      <c r="P21" s="59"/>
      <c r="Q21" s="59"/>
      <c r="R21" s="59"/>
      <c r="S21" s="60"/>
      <c r="T21" s="199">
        <v>1787608.43</v>
      </c>
      <c r="U21" s="199"/>
      <c r="V21" s="199"/>
      <c r="W21" s="199"/>
      <c r="X21" s="199"/>
      <c r="Y21" s="199"/>
      <c r="Z21" s="199"/>
      <c r="AA21" s="199">
        <v>2364800</v>
      </c>
      <c r="AB21" s="199"/>
      <c r="AC21" s="199"/>
      <c r="AD21" s="199"/>
      <c r="AE21" s="199"/>
      <c r="AF21" s="199"/>
      <c r="AG21" s="199"/>
      <c r="AH21" s="199">
        <v>2364800</v>
      </c>
      <c r="AI21" s="199"/>
      <c r="AJ21" s="199"/>
      <c r="AK21" s="199"/>
      <c r="AL21" s="199"/>
      <c r="AM21" s="199"/>
      <c r="AN21" s="199"/>
      <c r="AO21" s="200">
        <v>0</v>
      </c>
      <c r="AP21" s="200"/>
      <c r="AQ21" s="200"/>
      <c r="AR21" s="200"/>
      <c r="AS21" s="200"/>
      <c r="AT21" s="200"/>
      <c r="AU21" s="200"/>
      <c r="AV21" s="198"/>
      <c r="AW21" s="198"/>
      <c r="AX21" s="198"/>
      <c r="AY21" s="198"/>
      <c r="AZ21" s="198"/>
      <c r="BA21" s="198"/>
      <c r="BB21" s="198"/>
      <c r="BC21" s="198"/>
      <c r="BD21" s="198"/>
      <c r="BE21" s="198"/>
      <c r="BF21" s="198"/>
      <c r="BG21" s="198"/>
      <c r="BH21" s="198"/>
      <c r="BI21" s="198"/>
      <c r="BJ21" s="198"/>
      <c r="BK21" s="198"/>
      <c r="BL21" s="198"/>
      <c r="CA21" s="42" t="s">
        <v>65</v>
      </c>
    </row>
    <row r="22" spans="1:79" s="42" customFormat="1" ht="12.75" customHeight="1">
      <c r="A22" s="198">
        <v>2120</v>
      </c>
      <c r="B22" s="198"/>
      <c r="C22" s="198"/>
      <c r="D22" s="198"/>
      <c r="E22" s="198"/>
      <c r="F22" s="198"/>
      <c r="G22" s="62" t="s">
        <v>252</v>
      </c>
      <c r="H22" s="59"/>
      <c r="I22" s="59"/>
      <c r="J22" s="59"/>
      <c r="K22" s="59"/>
      <c r="L22" s="59"/>
      <c r="M22" s="59"/>
      <c r="N22" s="59"/>
      <c r="O22" s="59"/>
      <c r="P22" s="59"/>
      <c r="Q22" s="59"/>
      <c r="R22" s="59"/>
      <c r="S22" s="60"/>
      <c r="T22" s="199">
        <v>388412.83</v>
      </c>
      <c r="U22" s="199"/>
      <c r="V22" s="199"/>
      <c r="W22" s="199"/>
      <c r="X22" s="199"/>
      <c r="Y22" s="199"/>
      <c r="Z22" s="199"/>
      <c r="AA22" s="199">
        <v>520300</v>
      </c>
      <c r="AB22" s="199"/>
      <c r="AC22" s="199"/>
      <c r="AD22" s="199"/>
      <c r="AE22" s="199"/>
      <c r="AF22" s="199"/>
      <c r="AG22" s="199"/>
      <c r="AH22" s="199">
        <v>520300</v>
      </c>
      <c r="AI22" s="199"/>
      <c r="AJ22" s="199"/>
      <c r="AK22" s="199"/>
      <c r="AL22" s="199"/>
      <c r="AM22" s="199"/>
      <c r="AN22" s="199"/>
      <c r="AO22" s="200">
        <v>0</v>
      </c>
      <c r="AP22" s="200"/>
      <c r="AQ22" s="200"/>
      <c r="AR22" s="200"/>
      <c r="AS22" s="200"/>
      <c r="AT22" s="200"/>
      <c r="AU22" s="200"/>
      <c r="AV22" s="198"/>
      <c r="AW22" s="198"/>
      <c r="AX22" s="198"/>
      <c r="AY22" s="198"/>
      <c r="AZ22" s="198"/>
      <c r="BA22" s="198"/>
      <c r="BB22" s="198"/>
      <c r="BC22" s="198"/>
      <c r="BD22" s="198"/>
      <c r="BE22" s="198"/>
      <c r="BF22" s="198"/>
      <c r="BG22" s="198"/>
      <c r="BH22" s="198"/>
      <c r="BI22" s="198"/>
      <c r="BJ22" s="198"/>
      <c r="BK22" s="198"/>
      <c r="BL22" s="198"/>
    </row>
    <row r="23" spans="1:79" s="42" customFormat="1" ht="25.5" customHeight="1">
      <c r="A23" s="198">
        <v>2210</v>
      </c>
      <c r="B23" s="198"/>
      <c r="C23" s="198"/>
      <c r="D23" s="198"/>
      <c r="E23" s="198"/>
      <c r="F23" s="198"/>
      <c r="G23" s="62" t="s">
        <v>253</v>
      </c>
      <c r="H23" s="59"/>
      <c r="I23" s="59"/>
      <c r="J23" s="59"/>
      <c r="K23" s="59"/>
      <c r="L23" s="59"/>
      <c r="M23" s="59"/>
      <c r="N23" s="59"/>
      <c r="O23" s="59"/>
      <c r="P23" s="59"/>
      <c r="Q23" s="59"/>
      <c r="R23" s="59"/>
      <c r="S23" s="60"/>
      <c r="T23" s="199">
        <v>142781.95000000001</v>
      </c>
      <c r="U23" s="199"/>
      <c r="V23" s="199"/>
      <c r="W23" s="199"/>
      <c r="X23" s="199"/>
      <c r="Y23" s="199"/>
      <c r="Z23" s="199"/>
      <c r="AA23" s="199">
        <v>137600</v>
      </c>
      <c r="AB23" s="199"/>
      <c r="AC23" s="199"/>
      <c r="AD23" s="199"/>
      <c r="AE23" s="199"/>
      <c r="AF23" s="199"/>
      <c r="AG23" s="199"/>
      <c r="AH23" s="199">
        <v>101200</v>
      </c>
      <c r="AI23" s="199"/>
      <c r="AJ23" s="199"/>
      <c r="AK23" s="199"/>
      <c r="AL23" s="199"/>
      <c r="AM23" s="199"/>
      <c r="AN23" s="199"/>
      <c r="AO23" s="200">
        <v>0</v>
      </c>
      <c r="AP23" s="200"/>
      <c r="AQ23" s="200"/>
      <c r="AR23" s="200"/>
      <c r="AS23" s="200"/>
      <c r="AT23" s="200"/>
      <c r="AU23" s="200"/>
      <c r="AV23" s="198"/>
      <c r="AW23" s="198"/>
      <c r="AX23" s="198"/>
      <c r="AY23" s="198"/>
      <c r="AZ23" s="198"/>
      <c r="BA23" s="198"/>
      <c r="BB23" s="198"/>
      <c r="BC23" s="198"/>
      <c r="BD23" s="198"/>
      <c r="BE23" s="198"/>
      <c r="BF23" s="198"/>
      <c r="BG23" s="198"/>
      <c r="BH23" s="198"/>
      <c r="BI23" s="198"/>
      <c r="BJ23" s="198"/>
      <c r="BK23" s="198"/>
      <c r="BL23" s="198"/>
    </row>
    <row r="24" spans="1:79" s="42" customFormat="1" ht="12.75" customHeight="1">
      <c r="A24" s="198">
        <v>2240</v>
      </c>
      <c r="B24" s="198"/>
      <c r="C24" s="198"/>
      <c r="D24" s="198"/>
      <c r="E24" s="198"/>
      <c r="F24" s="198"/>
      <c r="G24" s="62" t="s">
        <v>254</v>
      </c>
      <c r="H24" s="59"/>
      <c r="I24" s="59"/>
      <c r="J24" s="59"/>
      <c r="K24" s="59"/>
      <c r="L24" s="59"/>
      <c r="M24" s="59"/>
      <c r="N24" s="59"/>
      <c r="O24" s="59"/>
      <c r="P24" s="59"/>
      <c r="Q24" s="59"/>
      <c r="R24" s="59"/>
      <c r="S24" s="60"/>
      <c r="T24" s="199">
        <v>18433.150000000001</v>
      </c>
      <c r="U24" s="199"/>
      <c r="V24" s="199"/>
      <c r="W24" s="199"/>
      <c r="X24" s="199"/>
      <c r="Y24" s="199"/>
      <c r="Z24" s="199"/>
      <c r="AA24" s="199">
        <v>71600</v>
      </c>
      <c r="AB24" s="199"/>
      <c r="AC24" s="199"/>
      <c r="AD24" s="199"/>
      <c r="AE24" s="199"/>
      <c r="AF24" s="199"/>
      <c r="AG24" s="199"/>
      <c r="AH24" s="199">
        <v>38400</v>
      </c>
      <c r="AI24" s="199"/>
      <c r="AJ24" s="199"/>
      <c r="AK24" s="199"/>
      <c r="AL24" s="199"/>
      <c r="AM24" s="199"/>
      <c r="AN24" s="199"/>
      <c r="AO24" s="200">
        <v>0</v>
      </c>
      <c r="AP24" s="200"/>
      <c r="AQ24" s="200"/>
      <c r="AR24" s="200"/>
      <c r="AS24" s="200"/>
      <c r="AT24" s="200"/>
      <c r="AU24" s="200"/>
      <c r="AV24" s="198"/>
      <c r="AW24" s="198"/>
      <c r="AX24" s="198"/>
      <c r="AY24" s="198"/>
      <c r="AZ24" s="198"/>
      <c r="BA24" s="198"/>
      <c r="BB24" s="198"/>
      <c r="BC24" s="198"/>
      <c r="BD24" s="198"/>
      <c r="BE24" s="198"/>
      <c r="BF24" s="198"/>
      <c r="BG24" s="198"/>
      <c r="BH24" s="198"/>
      <c r="BI24" s="198"/>
      <c r="BJ24" s="198"/>
      <c r="BK24" s="198"/>
      <c r="BL24" s="198"/>
    </row>
    <row r="25" spans="1:79" s="42" customFormat="1" ht="12.75" customHeight="1">
      <c r="A25" s="198">
        <v>2250</v>
      </c>
      <c r="B25" s="198"/>
      <c r="C25" s="198"/>
      <c r="D25" s="198"/>
      <c r="E25" s="198"/>
      <c r="F25" s="198"/>
      <c r="G25" s="62" t="s">
        <v>255</v>
      </c>
      <c r="H25" s="59"/>
      <c r="I25" s="59"/>
      <c r="J25" s="59"/>
      <c r="K25" s="59"/>
      <c r="L25" s="59"/>
      <c r="M25" s="59"/>
      <c r="N25" s="59"/>
      <c r="O25" s="59"/>
      <c r="P25" s="59"/>
      <c r="Q25" s="59"/>
      <c r="R25" s="59"/>
      <c r="S25" s="60"/>
      <c r="T25" s="199">
        <v>0</v>
      </c>
      <c r="U25" s="199"/>
      <c r="V25" s="199"/>
      <c r="W25" s="199"/>
      <c r="X25" s="199"/>
      <c r="Y25" s="199"/>
      <c r="Z25" s="199"/>
      <c r="AA25" s="199">
        <v>1000</v>
      </c>
      <c r="AB25" s="199"/>
      <c r="AC25" s="199"/>
      <c r="AD25" s="199"/>
      <c r="AE25" s="199"/>
      <c r="AF25" s="199"/>
      <c r="AG25" s="199"/>
      <c r="AH25" s="199">
        <v>1000</v>
      </c>
      <c r="AI25" s="199"/>
      <c r="AJ25" s="199"/>
      <c r="AK25" s="199"/>
      <c r="AL25" s="199"/>
      <c r="AM25" s="199"/>
      <c r="AN25" s="199"/>
      <c r="AO25" s="200">
        <v>0</v>
      </c>
      <c r="AP25" s="200"/>
      <c r="AQ25" s="200"/>
      <c r="AR25" s="200"/>
      <c r="AS25" s="200"/>
      <c r="AT25" s="200"/>
      <c r="AU25" s="200"/>
      <c r="AV25" s="198"/>
      <c r="AW25" s="198"/>
      <c r="AX25" s="198"/>
      <c r="AY25" s="198"/>
      <c r="AZ25" s="198"/>
      <c r="BA25" s="198"/>
      <c r="BB25" s="198"/>
      <c r="BC25" s="198"/>
      <c r="BD25" s="198"/>
      <c r="BE25" s="198"/>
      <c r="BF25" s="198"/>
      <c r="BG25" s="198"/>
      <c r="BH25" s="198"/>
      <c r="BI25" s="198"/>
      <c r="BJ25" s="198"/>
      <c r="BK25" s="198"/>
      <c r="BL25" s="198"/>
    </row>
    <row r="26" spans="1:79" s="42" customFormat="1" ht="12.75" customHeight="1">
      <c r="A26" s="198">
        <v>2271</v>
      </c>
      <c r="B26" s="198"/>
      <c r="C26" s="198"/>
      <c r="D26" s="198"/>
      <c r="E26" s="198"/>
      <c r="F26" s="198"/>
      <c r="G26" s="62" t="s">
        <v>256</v>
      </c>
      <c r="H26" s="59"/>
      <c r="I26" s="59"/>
      <c r="J26" s="59"/>
      <c r="K26" s="59"/>
      <c r="L26" s="59"/>
      <c r="M26" s="59"/>
      <c r="N26" s="59"/>
      <c r="O26" s="59"/>
      <c r="P26" s="59"/>
      <c r="Q26" s="59"/>
      <c r="R26" s="59"/>
      <c r="S26" s="60"/>
      <c r="T26" s="199">
        <v>42986.86</v>
      </c>
      <c r="U26" s="199"/>
      <c r="V26" s="199"/>
      <c r="W26" s="199"/>
      <c r="X26" s="199"/>
      <c r="Y26" s="199"/>
      <c r="Z26" s="199"/>
      <c r="AA26" s="199">
        <v>92700</v>
      </c>
      <c r="AB26" s="199"/>
      <c r="AC26" s="199"/>
      <c r="AD26" s="199"/>
      <c r="AE26" s="199"/>
      <c r="AF26" s="199"/>
      <c r="AG26" s="199"/>
      <c r="AH26" s="199">
        <v>69200</v>
      </c>
      <c r="AI26" s="199"/>
      <c r="AJ26" s="199"/>
      <c r="AK26" s="199"/>
      <c r="AL26" s="199"/>
      <c r="AM26" s="199"/>
      <c r="AN26" s="199"/>
      <c r="AO26" s="200">
        <v>0</v>
      </c>
      <c r="AP26" s="200"/>
      <c r="AQ26" s="200"/>
      <c r="AR26" s="200"/>
      <c r="AS26" s="200"/>
      <c r="AT26" s="200"/>
      <c r="AU26" s="200"/>
      <c r="AV26" s="198"/>
      <c r="AW26" s="198"/>
      <c r="AX26" s="198"/>
      <c r="AY26" s="198"/>
      <c r="AZ26" s="198"/>
      <c r="BA26" s="198"/>
      <c r="BB26" s="198"/>
      <c r="BC26" s="198"/>
      <c r="BD26" s="198"/>
      <c r="BE26" s="198"/>
      <c r="BF26" s="198"/>
      <c r="BG26" s="198"/>
      <c r="BH26" s="198"/>
      <c r="BI26" s="198"/>
      <c r="BJ26" s="198"/>
      <c r="BK26" s="198"/>
      <c r="BL26" s="198"/>
    </row>
    <row r="27" spans="1:79" s="42" customFormat="1" ht="25.5" customHeight="1">
      <c r="A27" s="198">
        <v>2272</v>
      </c>
      <c r="B27" s="198"/>
      <c r="C27" s="198"/>
      <c r="D27" s="198"/>
      <c r="E27" s="198"/>
      <c r="F27" s="198"/>
      <c r="G27" s="62" t="s">
        <v>257</v>
      </c>
      <c r="H27" s="59"/>
      <c r="I27" s="59"/>
      <c r="J27" s="59"/>
      <c r="K27" s="59"/>
      <c r="L27" s="59"/>
      <c r="M27" s="59"/>
      <c r="N27" s="59"/>
      <c r="O27" s="59"/>
      <c r="P27" s="59"/>
      <c r="Q27" s="59"/>
      <c r="R27" s="59"/>
      <c r="S27" s="60"/>
      <c r="T27" s="199">
        <v>1003.12</v>
      </c>
      <c r="U27" s="199"/>
      <c r="V27" s="199"/>
      <c r="W27" s="199"/>
      <c r="X27" s="199"/>
      <c r="Y27" s="199"/>
      <c r="Z27" s="199"/>
      <c r="AA27" s="199">
        <v>2500</v>
      </c>
      <c r="AB27" s="199"/>
      <c r="AC27" s="199"/>
      <c r="AD27" s="199"/>
      <c r="AE27" s="199"/>
      <c r="AF27" s="199"/>
      <c r="AG27" s="199"/>
      <c r="AH27" s="199">
        <v>2300</v>
      </c>
      <c r="AI27" s="199"/>
      <c r="AJ27" s="199"/>
      <c r="AK27" s="199"/>
      <c r="AL27" s="199"/>
      <c r="AM27" s="199"/>
      <c r="AN27" s="199"/>
      <c r="AO27" s="200">
        <v>0</v>
      </c>
      <c r="AP27" s="200"/>
      <c r="AQ27" s="200"/>
      <c r="AR27" s="200"/>
      <c r="AS27" s="200"/>
      <c r="AT27" s="200"/>
      <c r="AU27" s="200"/>
      <c r="AV27" s="198"/>
      <c r="AW27" s="198"/>
      <c r="AX27" s="198"/>
      <c r="AY27" s="198"/>
      <c r="AZ27" s="198"/>
      <c r="BA27" s="198"/>
      <c r="BB27" s="198"/>
      <c r="BC27" s="198"/>
      <c r="BD27" s="198"/>
      <c r="BE27" s="198"/>
      <c r="BF27" s="198"/>
      <c r="BG27" s="198"/>
      <c r="BH27" s="198"/>
      <c r="BI27" s="198"/>
      <c r="BJ27" s="198"/>
      <c r="BK27" s="198"/>
      <c r="BL27" s="198"/>
    </row>
    <row r="28" spans="1:79" s="42" customFormat="1" ht="12.75" customHeight="1">
      <c r="A28" s="198">
        <v>2273</v>
      </c>
      <c r="B28" s="198"/>
      <c r="C28" s="198"/>
      <c r="D28" s="198"/>
      <c r="E28" s="198"/>
      <c r="F28" s="198"/>
      <c r="G28" s="62" t="s">
        <v>258</v>
      </c>
      <c r="H28" s="59"/>
      <c r="I28" s="59"/>
      <c r="J28" s="59"/>
      <c r="K28" s="59"/>
      <c r="L28" s="59"/>
      <c r="M28" s="59"/>
      <c r="N28" s="59"/>
      <c r="O28" s="59"/>
      <c r="P28" s="59"/>
      <c r="Q28" s="59"/>
      <c r="R28" s="59"/>
      <c r="S28" s="60"/>
      <c r="T28" s="199">
        <v>4935.41</v>
      </c>
      <c r="U28" s="199"/>
      <c r="V28" s="199"/>
      <c r="W28" s="199"/>
      <c r="X28" s="199"/>
      <c r="Y28" s="199"/>
      <c r="Z28" s="199"/>
      <c r="AA28" s="199">
        <v>10400</v>
      </c>
      <c r="AB28" s="199"/>
      <c r="AC28" s="199"/>
      <c r="AD28" s="199"/>
      <c r="AE28" s="199"/>
      <c r="AF28" s="199"/>
      <c r="AG28" s="199"/>
      <c r="AH28" s="199">
        <v>12600</v>
      </c>
      <c r="AI28" s="199"/>
      <c r="AJ28" s="199"/>
      <c r="AK28" s="199"/>
      <c r="AL28" s="199"/>
      <c r="AM28" s="199"/>
      <c r="AN28" s="199"/>
      <c r="AO28" s="200">
        <v>0</v>
      </c>
      <c r="AP28" s="200"/>
      <c r="AQ28" s="200"/>
      <c r="AR28" s="200"/>
      <c r="AS28" s="200"/>
      <c r="AT28" s="200"/>
      <c r="AU28" s="200"/>
      <c r="AV28" s="198"/>
      <c r="AW28" s="198"/>
      <c r="AX28" s="198"/>
      <c r="AY28" s="198"/>
      <c r="AZ28" s="198"/>
      <c r="BA28" s="198"/>
      <c r="BB28" s="198"/>
      <c r="BC28" s="198"/>
      <c r="BD28" s="198"/>
      <c r="BE28" s="198"/>
      <c r="BF28" s="198"/>
      <c r="BG28" s="198"/>
      <c r="BH28" s="198"/>
      <c r="BI28" s="198"/>
      <c r="BJ28" s="198"/>
      <c r="BK28" s="198"/>
      <c r="BL28" s="198"/>
    </row>
    <row r="29" spans="1:79" s="42" customFormat="1" ht="12.75" customHeight="1">
      <c r="A29" s="198">
        <v>2800</v>
      </c>
      <c r="B29" s="198"/>
      <c r="C29" s="198"/>
      <c r="D29" s="198"/>
      <c r="E29" s="198"/>
      <c r="F29" s="198"/>
      <c r="G29" s="62" t="s">
        <v>259</v>
      </c>
      <c r="H29" s="59"/>
      <c r="I29" s="59"/>
      <c r="J29" s="59"/>
      <c r="K29" s="59"/>
      <c r="L29" s="59"/>
      <c r="M29" s="59"/>
      <c r="N29" s="59"/>
      <c r="O29" s="59"/>
      <c r="P29" s="59"/>
      <c r="Q29" s="59"/>
      <c r="R29" s="59"/>
      <c r="S29" s="60"/>
      <c r="T29" s="199">
        <v>9.0500000000000007</v>
      </c>
      <c r="U29" s="199"/>
      <c r="V29" s="199"/>
      <c r="W29" s="199"/>
      <c r="X29" s="199"/>
      <c r="Y29" s="199"/>
      <c r="Z29" s="199"/>
      <c r="AA29" s="199">
        <v>0</v>
      </c>
      <c r="AB29" s="199"/>
      <c r="AC29" s="199"/>
      <c r="AD29" s="199"/>
      <c r="AE29" s="199"/>
      <c r="AF29" s="199"/>
      <c r="AG29" s="199"/>
      <c r="AH29" s="199">
        <v>0</v>
      </c>
      <c r="AI29" s="199"/>
      <c r="AJ29" s="199"/>
      <c r="AK29" s="199"/>
      <c r="AL29" s="199"/>
      <c r="AM29" s="199"/>
      <c r="AN29" s="199"/>
      <c r="AO29" s="200">
        <v>0</v>
      </c>
      <c r="AP29" s="200"/>
      <c r="AQ29" s="200"/>
      <c r="AR29" s="200"/>
      <c r="AS29" s="200"/>
      <c r="AT29" s="200"/>
      <c r="AU29" s="200"/>
      <c r="AV29" s="198"/>
      <c r="AW29" s="198"/>
      <c r="AX29" s="198"/>
      <c r="AY29" s="198"/>
      <c r="AZ29" s="198"/>
      <c r="BA29" s="198"/>
      <c r="BB29" s="198"/>
      <c r="BC29" s="198"/>
      <c r="BD29" s="198"/>
      <c r="BE29" s="198"/>
      <c r="BF29" s="198"/>
      <c r="BG29" s="198"/>
      <c r="BH29" s="198"/>
      <c r="BI29" s="198"/>
      <c r="BJ29" s="198"/>
      <c r="BK29" s="198"/>
      <c r="BL29" s="198"/>
    </row>
    <row r="30" spans="1:79" s="42" customFormat="1" ht="25.5" customHeight="1">
      <c r="A30" s="198">
        <v>3110</v>
      </c>
      <c r="B30" s="198"/>
      <c r="C30" s="198"/>
      <c r="D30" s="198"/>
      <c r="E30" s="198"/>
      <c r="F30" s="198"/>
      <c r="G30" s="62" t="s">
        <v>260</v>
      </c>
      <c r="H30" s="59"/>
      <c r="I30" s="59"/>
      <c r="J30" s="59"/>
      <c r="K30" s="59"/>
      <c r="L30" s="59"/>
      <c r="M30" s="59"/>
      <c r="N30" s="59"/>
      <c r="O30" s="59"/>
      <c r="P30" s="59"/>
      <c r="Q30" s="59"/>
      <c r="R30" s="59"/>
      <c r="S30" s="60"/>
      <c r="T30" s="199">
        <v>145380</v>
      </c>
      <c r="U30" s="199"/>
      <c r="V30" s="199"/>
      <c r="W30" s="199"/>
      <c r="X30" s="199"/>
      <c r="Y30" s="199"/>
      <c r="Z30" s="199"/>
      <c r="AA30" s="199">
        <v>0</v>
      </c>
      <c r="AB30" s="199"/>
      <c r="AC30" s="199"/>
      <c r="AD30" s="199"/>
      <c r="AE30" s="199"/>
      <c r="AF30" s="199"/>
      <c r="AG30" s="199"/>
      <c r="AH30" s="199">
        <v>0</v>
      </c>
      <c r="AI30" s="199"/>
      <c r="AJ30" s="199"/>
      <c r="AK30" s="199"/>
      <c r="AL30" s="199"/>
      <c r="AM30" s="199"/>
      <c r="AN30" s="199"/>
      <c r="AO30" s="200">
        <v>0</v>
      </c>
      <c r="AP30" s="200"/>
      <c r="AQ30" s="200"/>
      <c r="AR30" s="200"/>
      <c r="AS30" s="200"/>
      <c r="AT30" s="200"/>
      <c r="AU30" s="200"/>
      <c r="AV30" s="198"/>
      <c r="AW30" s="198"/>
      <c r="AX30" s="198"/>
      <c r="AY30" s="198"/>
      <c r="AZ30" s="198"/>
      <c r="BA30" s="198"/>
      <c r="BB30" s="198"/>
      <c r="BC30" s="198"/>
      <c r="BD30" s="198"/>
      <c r="BE30" s="198"/>
      <c r="BF30" s="198"/>
      <c r="BG30" s="198"/>
      <c r="BH30" s="198"/>
      <c r="BI30" s="198"/>
      <c r="BJ30" s="198"/>
      <c r="BK30" s="198"/>
      <c r="BL30" s="198"/>
    </row>
    <row r="31" spans="1:79">
      <c r="A31" s="104" t="s">
        <v>180</v>
      </c>
      <c r="B31" s="104"/>
      <c r="C31" s="104"/>
      <c r="D31" s="104"/>
      <c r="E31" s="104"/>
      <c r="F31" s="104"/>
      <c r="G31" s="194"/>
      <c r="H31" s="194"/>
      <c r="I31" s="194"/>
      <c r="J31" s="194"/>
      <c r="K31" s="194"/>
      <c r="L31" s="194"/>
      <c r="M31" s="194"/>
      <c r="N31" s="194"/>
      <c r="O31" s="194"/>
      <c r="P31" s="194"/>
      <c r="Q31" s="194"/>
      <c r="R31" s="194"/>
      <c r="S31" s="194"/>
      <c r="T31" s="201">
        <v>2531550.7999999998</v>
      </c>
      <c r="U31" s="201"/>
      <c r="V31" s="201"/>
      <c r="W31" s="201"/>
      <c r="X31" s="201"/>
      <c r="Y31" s="201"/>
      <c r="Z31" s="201"/>
      <c r="AA31" s="201">
        <v>3200900</v>
      </c>
      <c r="AB31" s="201"/>
      <c r="AC31" s="201"/>
      <c r="AD31" s="201"/>
      <c r="AE31" s="201"/>
      <c r="AF31" s="201"/>
      <c r="AG31" s="201"/>
      <c r="AH31" s="201">
        <v>3109800</v>
      </c>
      <c r="AI31" s="201"/>
      <c r="AJ31" s="201"/>
      <c r="AK31" s="201"/>
      <c r="AL31" s="201"/>
      <c r="AM31" s="201"/>
      <c r="AN31" s="201"/>
      <c r="AO31" s="195">
        <v>0</v>
      </c>
      <c r="AP31" s="195"/>
      <c r="AQ31" s="195"/>
      <c r="AR31" s="195"/>
      <c r="AS31" s="195"/>
      <c r="AT31" s="195"/>
      <c r="AU31" s="195"/>
      <c r="AV31" s="198"/>
      <c r="AW31" s="198"/>
      <c r="AX31" s="198"/>
      <c r="AY31" s="198"/>
      <c r="AZ31" s="198"/>
      <c r="BA31" s="198"/>
      <c r="BB31" s="198"/>
      <c r="BC31" s="198"/>
      <c r="BD31" s="198"/>
      <c r="BE31" s="198"/>
      <c r="BF31" s="198"/>
      <c r="BG31" s="198"/>
      <c r="BH31" s="198"/>
      <c r="BI31" s="198"/>
      <c r="BJ31" s="198"/>
      <c r="BK31" s="198"/>
      <c r="BL31" s="198"/>
    </row>
    <row r="32" spans="1:79" ht="15" customHeight="1">
      <c r="A32" s="138" t="s">
        <v>187</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4" spans="1:79" ht="48" customHeight="1">
      <c r="A34" s="84" t="s">
        <v>7</v>
      </c>
      <c r="B34" s="84"/>
      <c r="C34" s="84"/>
      <c r="D34" s="84"/>
      <c r="E34" s="84"/>
      <c r="F34" s="84"/>
      <c r="G34" s="79" t="s">
        <v>20</v>
      </c>
      <c r="H34" s="80"/>
      <c r="I34" s="80"/>
      <c r="J34" s="80"/>
      <c r="K34" s="80"/>
      <c r="L34" s="80"/>
      <c r="M34" s="80"/>
      <c r="N34" s="80"/>
      <c r="O34" s="80"/>
      <c r="P34" s="80"/>
      <c r="Q34" s="80"/>
      <c r="R34" s="80"/>
      <c r="S34" s="80"/>
      <c r="T34" s="80"/>
      <c r="U34" s="80"/>
      <c r="V34" s="80"/>
      <c r="W34" s="80"/>
      <c r="X34" s="80"/>
      <c r="Y34" s="80"/>
      <c r="Z34" s="80"/>
      <c r="AA34" s="80"/>
      <c r="AB34" s="80"/>
      <c r="AC34" s="80"/>
      <c r="AD34" s="80"/>
      <c r="AE34" s="81"/>
      <c r="AF34" s="84" t="s">
        <v>9</v>
      </c>
      <c r="AG34" s="84"/>
      <c r="AH34" s="84"/>
      <c r="AI34" s="84"/>
      <c r="AJ34" s="84"/>
      <c r="AK34" s="84" t="s">
        <v>8</v>
      </c>
      <c r="AL34" s="84"/>
      <c r="AM34" s="84"/>
      <c r="AN34" s="84"/>
      <c r="AO34" s="84"/>
      <c r="AP34" s="84"/>
      <c r="AQ34" s="84"/>
      <c r="AR34" s="84"/>
      <c r="AS34" s="84"/>
      <c r="AT34" s="84"/>
      <c r="AU34" s="84" t="s">
        <v>357</v>
      </c>
      <c r="AV34" s="84"/>
      <c r="AW34" s="84"/>
      <c r="AX34" s="84"/>
      <c r="AY34" s="84"/>
      <c r="AZ34" s="84"/>
      <c r="BA34" s="84"/>
      <c r="BB34" s="84"/>
      <c r="BC34" s="84"/>
      <c r="BD34" s="84"/>
      <c r="BE34" s="84" t="s">
        <v>358</v>
      </c>
      <c r="BF34" s="84"/>
      <c r="BG34" s="84"/>
      <c r="BH34" s="84"/>
      <c r="BI34" s="84"/>
      <c r="BJ34" s="84"/>
      <c r="BK34" s="84"/>
      <c r="BL34" s="84"/>
      <c r="BM34" s="84"/>
      <c r="BN34" s="84"/>
    </row>
    <row r="35" spans="1:79" ht="15" customHeight="1">
      <c r="A35" s="84">
        <v>1</v>
      </c>
      <c r="B35" s="84"/>
      <c r="C35" s="84"/>
      <c r="D35" s="84"/>
      <c r="E35" s="84"/>
      <c r="F35" s="84"/>
      <c r="G35" s="79">
        <v>2</v>
      </c>
      <c r="H35" s="80"/>
      <c r="I35" s="80"/>
      <c r="J35" s="80"/>
      <c r="K35" s="80"/>
      <c r="L35" s="80"/>
      <c r="M35" s="80"/>
      <c r="N35" s="80"/>
      <c r="O35" s="80"/>
      <c r="P35" s="80"/>
      <c r="Q35" s="80"/>
      <c r="R35" s="80"/>
      <c r="S35" s="80"/>
      <c r="T35" s="80"/>
      <c r="U35" s="80"/>
      <c r="V35" s="80"/>
      <c r="W35" s="80"/>
      <c r="X35" s="80"/>
      <c r="Y35" s="80"/>
      <c r="Z35" s="80"/>
      <c r="AA35" s="80"/>
      <c r="AB35" s="80"/>
      <c r="AC35" s="80"/>
      <c r="AD35" s="80"/>
      <c r="AE35" s="81"/>
      <c r="AF35" s="84">
        <v>3</v>
      </c>
      <c r="AG35" s="84"/>
      <c r="AH35" s="84"/>
      <c r="AI35" s="84"/>
      <c r="AJ35" s="84"/>
      <c r="AK35" s="84">
        <v>4</v>
      </c>
      <c r="AL35" s="84"/>
      <c r="AM35" s="84"/>
      <c r="AN35" s="84"/>
      <c r="AO35" s="84"/>
      <c r="AP35" s="84"/>
      <c r="AQ35" s="84"/>
      <c r="AR35" s="84"/>
      <c r="AS35" s="84"/>
      <c r="AT35" s="84"/>
      <c r="AU35" s="84">
        <v>5</v>
      </c>
      <c r="AV35" s="84"/>
      <c r="AW35" s="84"/>
      <c r="AX35" s="84"/>
      <c r="AY35" s="84"/>
      <c r="AZ35" s="84"/>
      <c r="BA35" s="84"/>
      <c r="BB35" s="84"/>
      <c r="BC35" s="84"/>
      <c r="BD35" s="84"/>
      <c r="BE35" s="84">
        <v>6</v>
      </c>
      <c r="BF35" s="84"/>
      <c r="BG35" s="84"/>
      <c r="BH35" s="84"/>
      <c r="BI35" s="84"/>
      <c r="BJ35" s="84"/>
      <c r="BK35" s="84"/>
      <c r="BL35" s="84"/>
      <c r="BM35" s="84"/>
      <c r="BN35" s="84"/>
    </row>
    <row r="36" spans="1:79" ht="15" hidden="1" customHeight="1">
      <c r="A36" s="188" t="s">
        <v>188</v>
      </c>
      <c r="B36" s="188"/>
      <c r="C36" s="188"/>
      <c r="D36" s="188"/>
      <c r="E36" s="188"/>
      <c r="F36" s="188"/>
      <c r="G36" s="189" t="s">
        <v>78</v>
      </c>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1"/>
      <c r="AF36" s="188" t="s">
        <v>91</v>
      </c>
      <c r="AG36" s="188"/>
      <c r="AH36" s="188"/>
      <c r="AI36" s="188"/>
      <c r="AJ36" s="188"/>
      <c r="AK36" s="188" t="s">
        <v>92</v>
      </c>
      <c r="AL36" s="188"/>
      <c r="AM36" s="188"/>
      <c r="AN36" s="188"/>
      <c r="AO36" s="188"/>
      <c r="AP36" s="188"/>
      <c r="AQ36" s="188"/>
      <c r="AR36" s="188"/>
      <c r="AS36" s="188"/>
      <c r="AT36" s="188"/>
      <c r="AU36" s="188" t="s">
        <v>140</v>
      </c>
      <c r="AV36" s="188"/>
      <c r="AW36" s="188"/>
      <c r="AX36" s="188"/>
      <c r="AY36" s="188"/>
      <c r="AZ36" s="188"/>
      <c r="BA36" s="188"/>
      <c r="BB36" s="188"/>
      <c r="BC36" s="188"/>
      <c r="BD36" s="188"/>
      <c r="BE36" s="188" t="s">
        <v>142</v>
      </c>
      <c r="BF36" s="188"/>
      <c r="BG36" s="188"/>
      <c r="BH36" s="188"/>
      <c r="BI36" s="188"/>
      <c r="BJ36" s="188"/>
      <c r="BK36" s="188"/>
      <c r="BL36" s="188"/>
      <c r="BM36" s="188"/>
      <c r="BN36" s="188"/>
      <c r="CA36" t="s">
        <v>66</v>
      </c>
    </row>
    <row r="37" spans="1:79" s="6" customFormat="1">
      <c r="A37" s="184"/>
      <c r="B37" s="184"/>
      <c r="C37" s="184"/>
      <c r="D37" s="184"/>
      <c r="E37" s="184"/>
      <c r="F37" s="184"/>
      <c r="G37" s="185"/>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7"/>
      <c r="AF37" s="184"/>
      <c r="AG37" s="184"/>
      <c r="AH37" s="184"/>
      <c r="AI37" s="184"/>
      <c r="AJ37" s="184"/>
      <c r="AK37" s="184"/>
      <c r="AL37" s="184"/>
      <c r="AM37" s="184"/>
      <c r="AN37" s="184"/>
      <c r="AO37" s="184"/>
      <c r="AP37" s="184"/>
      <c r="AQ37" s="184"/>
      <c r="AR37" s="184"/>
      <c r="AS37" s="184"/>
      <c r="AT37" s="184"/>
      <c r="AU37" s="180"/>
      <c r="AV37" s="180"/>
      <c r="AW37" s="180"/>
      <c r="AX37" s="180"/>
      <c r="AY37" s="180"/>
      <c r="AZ37" s="180"/>
      <c r="BA37" s="180"/>
      <c r="BB37" s="180"/>
      <c r="BC37" s="180"/>
      <c r="BD37" s="180"/>
      <c r="BE37" s="180"/>
      <c r="BF37" s="180"/>
      <c r="BG37" s="180"/>
      <c r="BH37" s="180"/>
      <c r="BI37" s="180"/>
      <c r="BJ37" s="180"/>
      <c r="BK37" s="180"/>
      <c r="BL37" s="180"/>
      <c r="BM37" s="180"/>
      <c r="BN37" s="180"/>
      <c r="CA37" s="6" t="s">
        <v>67</v>
      </c>
    </row>
    <row r="39" spans="1:79" ht="14.25" customHeight="1">
      <c r="A39" s="90" t="s">
        <v>359</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row>
    <row r="40" spans="1:79" ht="15" customHeight="1">
      <c r="A40" s="181"/>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row>
    <row r="42" spans="1:79" s="1" customFormat="1" ht="28.5" hidden="1" customHeight="1">
      <c r="A42" s="104"/>
      <c r="B42" s="104"/>
      <c r="C42" s="104"/>
      <c r="D42" s="104"/>
      <c r="E42" s="104"/>
      <c r="F42" s="104"/>
      <c r="G42" s="114" t="s">
        <v>1</v>
      </c>
      <c r="H42" s="115"/>
      <c r="I42" s="115"/>
      <c r="J42" s="115"/>
      <c r="K42" s="115"/>
      <c r="L42" s="115"/>
      <c r="M42" s="115"/>
      <c r="N42" s="115"/>
      <c r="O42" s="115"/>
      <c r="P42" s="115"/>
      <c r="Q42" s="115"/>
      <c r="R42" s="115"/>
      <c r="S42" s="115"/>
      <c r="T42" s="115" t="s">
        <v>101</v>
      </c>
      <c r="U42" s="115"/>
      <c r="V42" s="115"/>
      <c r="W42" s="115"/>
      <c r="X42" s="115"/>
      <c r="Y42" s="115"/>
      <c r="Z42" s="115"/>
      <c r="AA42" s="115" t="s">
        <v>102</v>
      </c>
      <c r="AB42" s="115"/>
      <c r="AC42" s="115"/>
      <c r="AD42" s="115"/>
      <c r="AE42" s="115"/>
      <c r="AF42" s="115"/>
      <c r="AG42" s="115"/>
      <c r="AH42" s="115" t="s">
        <v>103</v>
      </c>
      <c r="AI42" s="115"/>
      <c r="AJ42" s="115"/>
      <c r="AK42" s="115"/>
      <c r="AL42" s="115"/>
      <c r="AM42" s="115"/>
      <c r="AN42" s="136"/>
      <c r="AO42" s="114" t="s">
        <v>104</v>
      </c>
      <c r="AP42" s="115"/>
      <c r="AQ42" s="115"/>
      <c r="AR42" s="115"/>
      <c r="AS42" s="115"/>
      <c r="AT42" s="115"/>
      <c r="AU42" s="115"/>
      <c r="AV42" s="202"/>
      <c r="AW42" s="11"/>
      <c r="AX42" s="11"/>
      <c r="AY42" s="11"/>
      <c r="AZ42" s="11"/>
      <c r="BA42" s="11"/>
      <c r="BB42" s="11"/>
      <c r="BC42" s="11"/>
      <c r="BD42" s="12"/>
      <c r="BE42" s="10"/>
      <c r="BF42" s="11"/>
      <c r="BG42" s="11"/>
      <c r="BH42" s="11"/>
      <c r="BI42" s="11"/>
      <c r="BJ42" s="11"/>
      <c r="BK42" s="11"/>
      <c r="BL42" s="11"/>
      <c r="BM42" s="11"/>
      <c r="BN42" s="12"/>
      <c r="CA42" t="s">
        <v>130</v>
      </c>
    </row>
    <row r="43" spans="1:79" s="8" customFormat="1" ht="12.75" customHeight="1">
      <c r="AV43" s="13"/>
      <c r="AW43" s="13"/>
      <c r="AX43" s="13"/>
      <c r="AY43" s="13"/>
      <c r="AZ43" s="13"/>
      <c r="BA43" s="13"/>
      <c r="BB43" s="13"/>
      <c r="BC43" s="13"/>
      <c r="BD43" s="13"/>
      <c r="BE43" s="13"/>
      <c r="BF43" s="13"/>
      <c r="BG43" s="13"/>
      <c r="BH43" s="13"/>
      <c r="BI43" s="13"/>
      <c r="BJ43" s="13"/>
      <c r="BK43" s="13"/>
      <c r="BL43" s="13"/>
      <c r="BM43" s="13"/>
      <c r="BN43" s="13"/>
      <c r="BO43" s="13"/>
      <c r="CA43" s="8" t="s">
        <v>131</v>
      </c>
    </row>
    <row r="46" spans="1:79" ht="14.25" customHeight="1">
      <c r="A46" s="174" t="s">
        <v>363</v>
      </c>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row>
    <row r="47" spans="1:79" ht="15">
      <c r="A47" s="193" t="s">
        <v>229</v>
      </c>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row>
    <row r="48" spans="1:79" ht="12.95" customHeight="1">
      <c r="A48" s="84" t="s">
        <v>3</v>
      </c>
      <c r="B48" s="84"/>
      <c r="C48" s="84"/>
      <c r="D48" s="84"/>
      <c r="E48" s="84"/>
      <c r="F48" s="84"/>
      <c r="G48" s="84" t="s">
        <v>20</v>
      </c>
      <c r="H48" s="84"/>
      <c r="I48" s="84"/>
      <c r="J48" s="84"/>
      <c r="K48" s="84"/>
      <c r="L48" s="84"/>
      <c r="M48" s="84"/>
      <c r="N48" s="84"/>
      <c r="O48" s="84"/>
      <c r="P48" s="84"/>
      <c r="Q48" s="84"/>
      <c r="R48" s="84"/>
      <c r="S48" s="84"/>
      <c r="T48" s="84" t="s">
        <v>233</v>
      </c>
      <c r="U48" s="84"/>
      <c r="V48" s="84"/>
      <c r="W48" s="84"/>
      <c r="X48" s="84"/>
      <c r="Y48" s="84"/>
      <c r="Z48" s="84"/>
      <c r="AA48" s="84"/>
      <c r="AB48" s="84"/>
      <c r="AC48" s="84"/>
      <c r="AD48" s="84"/>
      <c r="AE48" s="84"/>
      <c r="AF48" s="84"/>
      <c r="AG48" s="84"/>
      <c r="AH48" s="84" t="s">
        <v>235</v>
      </c>
      <c r="AI48" s="84"/>
      <c r="AJ48" s="84"/>
      <c r="AK48" s="84"/>
      <c r="AL48" s="84"/>
      <c r="AM48" s="84"/>
      <c r="AN48" s="84"/>
      <c r="AO48" s="84"/>
      <c r="AP48" s="84"/>
      <c r="AQ48" s="84"/>
      <c r="AR48" s="84"/>
      <c r="AS48" s="84"/>
      <c r="AT48" s="84"/>
      <c r="AU48" s="84"/>
      <c r="AV48" s="84" t="s">
        <v>364</v>
      </c>
      <c r="AW48" s="84"/>
      <c r="AX48" s="84"/>
      <c r="AY48" s="84"/>
      <c r="AZ48" s="84"/>
      <c r="BA48" s="84"/>
      <c r="BB48" s="84"/>
      <c r="BC48" s="84"/>
      <c r="BD48" s="84"/>
      <c r="BE48" s="84"/>
      <c r="BF48" s="84"/>
      <c r="BG48" s="84"/>
      <c r="BH48" s="84"/>
      <c r="BI48" s="84"/>
      <c r="BJ48" s="84"/>
      <c r="BK48" s="84"/>
      <c r="BL48" s="84"/>
      <c r="BM48" s="84"/>
      <c r="BN48" s="84"/>
      <c r="BO48" s="84"/>
      <c r="BP48" s="84"/>
      <c r="BQ48" s="84"/>
    </row>
    <row r="49" spans="1:79" ht="47.1" customHeight="1">
      <c r="A49" s="84"/>
      <c r="B49" s="84"/>
      <c r="C49" s="84"/>
      <c r="D49" s="84"/>
      <c r="E49" s="84"/>
      <c r="F49" s="84"/>
      <c r="G49" s="84"/>
      <c r="H49" s="84"/>
      <c r="I49" s="84"/>
      <c r="J49" s="84"/>
      <c r="K49" s="84"/>
      <c r="L49" s="84"/>
      <c r="M49" s="84"/>
      <c r="N49" s="84"/>
      <c r="O49" s="84"/>
      <c r="P49" s="84"/>
      <c r="Q49" s="84"/>
      <c r="R49" s="84"/>
      <c r="S49" s="84"/>
      <c r="T49" s="84" t="s">
        <v>22</v>
      </c>
      <c r="U49" s="84"/>
      <c r="V49" s="84"/>
      <c r="W49" s="84"/>
      <c r="X49" s="84"/>
      <c r="Y49" s="84"/>
      <c r="Z49" s="84"/>
      <c r="AA49" s="84" t="s">
        <v>121</v>
      </c>
      <c r="AB49" s="84"/>
      <c r="AC49" s="84"/>
      <c r="AD49" s="84"/>
      <c r="AE49" s="84"/>
      <c r="AF49" s="84"/>
      <c r="AG49" s="84"/>
      <c r="AH49" s="84" t="s">
        <v>22</v>
      </c>
      <c r="AI49" s="84"/>
      <c r="AJ49" s="84"/>
      <c r="AK49" s="84"/>
      <c r="AL49" s="84"/>
      <c r="AM49" s="84"/>
      <c r="AN49" s="84"/>
      <c r="AO49" s="84" t="s">
        <v>121</v>
      </c>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row>
    <row r="50" spans="1:79" ht="15" customHeight="1">
      <c r="A50" s="84">
        <v>1</v>
      </c>
      <c r="B50" s="84"/>
      <c r="C50" s="84"/>
      <c r="D50" s="84"/>
      <c r="E50" s="84"/>
      <c r="F50" s="84"/>
      <c r="G50" s="84">
        <v>2</v>
      </c>
      <c r="H50" s="84"/>
      <c r="I50" s="84"/>
      <c r="J50" s="84"/>
      <c r="K50" s="84"/>
      <c r="L50" s="84"/>
      <c r="M50" s="84"/>
      <c r="N50" s="84"/>
      <c r="O50" s="84"/>
      <c r="P50" s="84"/>
      <c r="Q50" s="84"/>
      <c r="R50" s="84"/>
      <c r="S50" s="84"/>
      <c r="T50" s="84">
        <v>3</v>
      </c>
      <c r="U50" s="84"/>
      <c r="V50" s="84"/>
      <c r="W50" s="84"/>
      <c r="X50" s="84"/>
      <c r="Y50" s="84"/>
      <c r="Z50" s="84"/>
      <c r="AA50" s="84">
        <v>4</v>
      </c>
      <c r="AB50" s="84"/>
      <c r="AC50" s="84"/>
      <c r="AD50" s="84"/>
      <c r="AE50" s="84"/>
      <c r="AF50" s="84"/>
      <c r="AG50" s="84"/>
      <c r="AH50" s="84">
        <v>5</v>
      </c>
      <c r="AI50" s="84"/>
      <c r="AJ50" s="84"/>
      <c r="AK50" s="84"/>
      <c r="AL50" s="84"/>
      <c r="AM50" s="84"/>
      <c r="AN50" s="84"/>
      <c r="AO50" s="84">
        <v>6</v>
      </c>
      <c r="AP50" s="84"/>
      <c r="AQ50" s="84"/>
      <c r="AR50" s="84"/>
      <c r="AS50" s="84"/>
      <c r="AT50" s="84"/>
      <c r="AU50" s="84"/>
      <c r="AV50" s="84">
        <v>7</v>
      </c>
      <c r="AW50" s="84"/>
      <c r="AX50" s="84"/>
      <c r="AY50" s="84"/>
      <c r="AZ50" s="84"/>
      <c r="BA50" s="84"/>
      <c r="BB50" s="84"/>
      <c r="BC50" s="84"/>
      <c r="BD50" s="84"/>
      <c r="BE50" s="84"/>
      <c r="BF50" s="84"/>
      <c r="BG50" s="84"/>
      <c r="BH50" s="84"/>
      <c r="BI50" s="84"/>
      <c r="BJ50" s="84"/>
      <c r="BK50" s="84"/>
      <c r="BL50" s="84"/>
      <c r="BM50" s="84"/>
      <c r="BN50" s="84"/>
      <c r="BO50" s="84"/>
      <c r="BP50" s="84"/>
      <c r="BQ50" s="84"/>
    </row>
    <row r="51" spans="1:79" s="2" customFormat="1" ht="12.75" hidden="1" customHeight="1">
      <c r="A51" s="83" t="s">
        <v>129</v>
      </c>
      <c r="B51" s="83"/>
      <c r="C51" s="83"/>
      <c r="D51" s="83"/>
      <c r="E51" s="83"/>
      <c r="F51" s="83"/>
      <c r="G51" s="109" t="s">
        <v>78</v>
      </c>
      <c r="H51" s="109"/>
      <c r="I51" s="109"/>
      <c r="J51" s="109"/>
      <c r="K51" s="109"/>
      <c r="L51" s="109"/>
      <c r="M51" s="109"/>
      <c r="N51" s="109"/>
      <c r="O51" s="109"/>
      <c r="P51" s="109"/>
      <c r="Q51" s="109"/>
      <c r="R51" s="109"/>
      <c r="S51" s="109"/>
      <c r="T51" s="82" t="s">
        <v>101</v>
      </c>
      <c r="U51" s="82"/>
      <c r="V51" s="82"/>
      <c r="W51" s="82"/>
      <c r="X51" s="82"/>
      <c r="Y51" s="82"/>
      <c r="Z51" s="82"/>
      <c r="AA51" s="82" t="s">
        <v>102</v>
      </c>
      <c r="AB51" s="82"/>
      <c r="AC51" s="82"/>
      <c r="AD51" s="82"/>
      <c r="AE51" s="82"/>
      <c r="AF51" s="82"/>
      <c r="AG51" s="82"/>
      <c r="AH51" s="82" t="s">
        <v>103</v>
      </c>
      <c r="AI51" s="82"/>
      <c r="AJ51" s="82"/>
      <c r="AK51" s="82"/>
      <c r="AL51" s="82"/>
      <c r="AM51" s="82"/>
      <c r="AN51" s="82"/>
      <c r="AO51" s="82" t="s">
        <v>104</v>
      </c>
      <c r="AP51" s="82"/>
      <c r="AQ51" s="82"/>
      <c r="AR51" s="82"/>
      <c r="AS51" s="82"/>
      <c r="AT51" s="82"/>
      <c r="AU51" s="82"/>
      <c r="AV51" s="83" t="s">
        <v>110</v>
      </c>
      <c r="AW51" s="83"/>
      <c r="AX51" s="83"/>
      <c r="AY51" s="83"/>
      <c r="AZ51" s="83"/>
      <c r="BA51" s="83"/>
      <c r="BB51" s="83"/>
      <c r="BC51" s="83"/>
      <c r="BD51" s="83"/>
      <c r="BE51" s="83"/>
      <c r="BF51" s="83"/>
      <c r="BG51" s="83"/>
      <c r="BH51" s="83"/>
      <c r="BI51" s="83"/>
      <c r="BJ51" s="83"/>
      <c r="BK51" s="83"/>
      <c r="BL51" s="83"/>
      <c r="BM51" s="83"/>
      <c r="BN51" s="83"/>
      <c r="BO51" s="83"/>
      <c r="BP51" s="83"/>
      <c r="BQ51" s="83"/>
      <c r="CA51" s="2" t="s">
        <v>68</v>
      </c>
    </row>
    <row r="52" spans="1:79" s="7" customFormat="1" ht="12.75" customHeight="1">
      <c r="A52" s="83" t="s">
        <v>1</v>
      </c>
      <c r="B52" s="83"/>
      <c r="C52" s="83"/>
      <c r="D52" s="83"/>
      <c r="E52" s="83"/>
      <c r="F52" s="83"/>
      <c r="G52" s="109"/>
      <c r="H52" s="109"/>
      <c r="I52" s="109"/>
      <c r="J52" s="109"/>
      <c r="K52" s="109"/>
      <c r="L52" s="109"/>
      <c r="M52" s="109"/>
      <c r="N52" s="109"/>
      <c r="O52" s="109"/>
      <c r="P52" s="109"/>
      <c r="Q52" s="109"/>
      <c r="R52" s="109"/>
      <c r="S52" s="109"/>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83"/>
      <c r="AW52" s="83"/>
      <c r="AX52" s="83"/>
      <c r="AY52" s="83"/>
      <c r="AZ52" s="83"/>
      <c r="BA52" s="83"/>
      <c r="BB52" s="83"/>
      <c r="BC52" s="83"/>
      <c r="BD52" s="83"/>
      <c r="BE52" s="83"/>
      <c r="BF52" s="83"/>
      <c r="BG52" s="83"/>
      <c r="BH52" s="83"/>
      <c r="BI52" s="83"/>
      <c r="BJ52" s="83"/>
      <c r="BK52" s="83"/>
      <c r="BL52" s="83"/>
      <c r="BM52" s="83"/>
      <c r="BN52" s="83"/>
      <c r="BO52" s="83"/>
      <c r="BP52" s="83"/>
      <c r="BQ52" s="83"/>
      <c r="CA52" s="7" t="s">
        <v>69</v>
      </c>
    </row>
    <row r="53" spans="1:79">
      <c r="A53" s="104" t="s">
        <v>180</v>
      </c>
      <c r="B53" s="104"/>
      <c r="C53" s="104"/>
      <c r="D53" s="104"/>
      <c r="E53" s="104"/>
      <c r="F53" s="104"/>
      <c r="G53" s="101"/>
      <c r="H53" s="101"/>
      <c r="I53" s="101"/>
      <c r="J53" s="101"/>
      <c r="K53" s="101"/>
      <c r="L53" s="101"/>
      <c r="M53" s="101"/>
      <c r="N53" s="101"/>
      <c r="O53" s="101"/>
      <c r="P53" s="101"/>
      <c r="Q53" s="101"/>
      <c r="R53" s="101"/>
      <c r="S53" s="101"/>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203"/>
      <c r="AW53" s="46"/>
      <c r="AX53" s="46"/>
      <c r="AY53" s="46"/>
      <c r="AZ53" s="46"/>
      <c r="BA53" s="46"/>
      <c r="BB53" s="46"/>
      <c r="BC53" s="46"/>
      <c r="BD53" s="46"/>
      <c r="BE53" s="46"/>
      <c r="BF53" s="46"/>
      <c r="BG53" s="46"/>
      <c r="BH53" s="46"/>
      <c r="BI53" s="46"/>
      <c r="BJ53" s="46"/>
      <c r="BK53" s="46"/>
      <c r="BL53" s="46"/>
      <c r="BM53" s="46"/>
      <c r="BN53" s="46"/>
      <c r="BO53" s="46"/>
      <c r="BP53" s="46"/>
      <c r="BQ53" s="47"/>
    </row>
    <row r="54" spans="1:79" ht="15" customHeight="1">
      <c r="A54" s="174" t="s">
        <v>190</v>
      </c>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row>
    <row r="56" spans="1:79" ht="90.95" customHeight="1">
      <c r="A56" s="84" t="s">
        <v>7</v>
      </c>
      <c r="B56" s="84"/>
      <c r="C56" s="84"/>
      <c r="D56" s="84"/>
      <c r="E56" s="84"/>
      <c r="F56" s="84"/>
      <c r="G56" s="79" t="s">
        <v>20</v>
      </c>
      <c r="H56" s="80"/>
      <c r="I56" s="80"/>
      <c r="J56" s="80"/>
      <c r="K56" s="80"/>
      <c r="L56" s="80"/>
      <c r="M56" s="80"/>
      <c r="N56" s="80"/>
      <c r="O56" s="80"/>
      <c r="P56" s="80"/>
      <c r="Q56" s="80"/>
      <c r="R56" s="80"/>
      <c r="S56" s="80"/>
      <c r="T56" s="80"/>
      <c r="U56" s="80"/>
      <c r="V56" s="80"/>
      <c r="W56" s="80"/>
      <c r="X56" s="80"/>
      <c r="Y56" s="80"/>
      <c r="Z56" s="80"/>
      <c r="AA56" s="80"/>
      <c r="AB56" s="80"/>
      <c r="AC56" s="80"/>
      <c r="AD56" s="80"/>
      <c r="AE56" s="81"/>
      <c r="AF56" s="84" t="s">
        <v>9</v>
      </c>
      <c r="AG56" s="84"/>
      <c r="AH56" s="84"/>
      <c r="AI56" s="84"/>
      <c r="AJ56" s="84"/>
      <c r="AK56" s="84" t="s">
        <v>8</v>
      </c>
      <c r="AL56" s="84"/>
      <c r="AM56" s="84"/>
      <c r="AN56" s="84"/>
      <c r="AO56" s="84"/>
      <c r="AP56" s="84"/>
      <c r="AQ56" s="84"/>
      <c r="AR56" s="84"/>
      <c r="AS56" s="84"/>
      <c r="AT56" s="84"/>
      <c r="AU56" s="84" t="s">
        <v>360</v>
      </c>
      <c r="AV56" s="84"/>
      <c r="AW56" s="84"/>
      <c r="AX56" s="84"/>
      <c r="AY56" s="84"/>
      <c r="AZ56" s="84"/>
      <c r="BA56" s="84" t="s">
        <v>361</v>
      </c>
      <c r="BB56" s="84"/>
      <c r="BC56" s="84"/>
      <c r="BD56" s="84"/>
      <c r="BE56" s="84"/>
      <c r="BF56" s="84"/>
      <c r="BG56" s="84" t="s">
        <v>365</v>
      </c>
      <c r="BH56" s="84"/>
      <c r="BI56" s="84"/>
      <c r="BJ56" s="84"/>
      <c r="BK56" s="84"/>
      <c r="BL56" s="84"/>
      <c r="BM56" s="84" t="s">
        <v>366</v>
      </c>
      <c r="BN56" s="84"/>
      <c r="BO56" s="84"/>
      <c r="BP56" s="84"/>
      <c r="BQ56" s="84"/>
      <c r="BR56" s="84"/>
    </row>
    <row r="57" spans="1:79" ht="15" customHeight="1">
      <c r="A57" s="84">
        <v>1</v>
      </c>
      <c r="B57" s="84"/>
      <c r="C57" s="84"/>
      <c r="D57" s="84"/>
      <c r="E57" s="84"/>
      <c r="F57" s="84"/>
      <c r="G57" s="79">
        <v>2</v>
      </c>
      <c r="H57" s="80"/>
      <c r="I57" s="80"/>
      <c r="J57" s="80"/>
      <c r="K57" s="80"/>
      <c r="L57" s="80"/>
      <c r="M57" s="80"/>
      <c r="N57" s="80"/>
      <c r="O57" s="80"/>
      <c r="P57" s="80"/>
      <c r="Q57" s="80"/>
      <c r="R57" s="80"/>
      <c r="S57" s="80"/>
      <c r="T57" s="80"/>
      <c r="U57" s="80"/>
      <c r="V57" s="80"/>
      <c r="W57" s="80"/>
      <c r="X57" s="80"/>
      <c r="Y57" s="80"/>
      <c r="Z57" s="80"/>
      <c r="AA57" s="80"/>
      <c r="AB57" s="80"/>
      <c r="AC57" s="80"/>
      <c r="AD57" s="80"/>
      <c r="AE57" s="81"/>
      <c r="AF57" s="84">
        <v>3</v>
      </c>
      <c r="AG57" s="84"/>
      <c r="AH57" s="84"/>
      <c r="AI57" s="84"/>
      <c r="AJ57" s="84"/>
      <c r="AK57" s="84">
        <v>4</v>
      </c>
      <c r="AL57" s="84"/>
      <c r="AM57" s="84"/>
      <c r="AN57" s="84"/>
      <c r="AO57" s="84"/>
      <c r="AP57" s="84"/>
      <c r="AQ57" s="84"/>
      <c r="AR57" s="84"/>
      <c r="AS57" s="84"/>
      <c r="AT57" s="84"/>
      <c r="AU57" s="84">
        <v>5</v>
      </c>
      <c r="AV57" s="84"/>
      <c r="AW57" s="84"/>
      <c r="AX57" s="84"/>
      <c r="AY57" s="84"/>
      <c r="AZ57" s="84"/>
      <c r="BA57" s="84">
        <v>6</v>
      </c>
      <c r="BB57" s="84"/>
      <c r="BC57" s="84"/>
      <c r="BD57" s="84"/>
      <c r="BE57" s="84"/>
      <c r="BF57" s="84"/>
      <c r="BG57" s="84">
        <v>7</v>
      </c>
      <c r="BH57" s="84"/>
      <c r="BI57" s="84"/>
      <c r="BJ57" s="84"/>
      <c r="BK57" s="84"/>
      <c r="BL57" s="84"/>
      <c r="BM57" s="84">
        <v>8</v>
      </c>
      <c r="BN57" s="84"/>
      <c r="BO57" s="84"/>
      <c r="BP57" s="84"/>
      <c r="BQ57" s="84"/>
      <c r="BR57" s="84"/>
    </row>
    <row r="58" spans="1:79" ht="9.75" hidden="1" customHeight="1">
      <c r="A58" s="188" t="s">
        <v>188</v>
      </c>
      <c r="B58" s="188"/>
      <c r="C58" s="188"/>
      <c r="D58" s="188"/>
      <c r="E58" s="188"/>
      <c r="F58" s="188"/>
      <c r="G58" s="189" t="s">
        <v>78</v>
      </c>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1"/>
      <c r="AF58" s="188" t="s">
        <v>91</v>
      </c>
      <c r="AG58" s="188"/>
      <c r="AH58" s="188"/>
      <c r="AI58" s="188"/>
      <c r="AJ58" s="188"/>
      <c r="AK58" s="188" t="s">
        <v>92</v>
      </c>
      <c r="AL58" s="188"/>
      <c r="AM58" s="188"/>
      <c r="AN58" s="188"/>
      <c r="AO58" s="188"/>
      <c r="AP58" s="188"/>
      <c r="AQ58" s="188"/>
      <c r="AR58" s="188"/>
      <c r="AS58" s="188"/>
      <c r="AT58" s="188"/>
      <c r="AU58" s="188" t="s">
        <v>140</v>
      </c>
      <c r="AV58" s="188"/>
      <c r="AW58" s="188"/>
      <c r="AX58" s="188"/>
      <c r="AY58" s="188"/>
      <c r="AZ58" s="188"/>
      <c r="BA58" s="188" t="s">
        <v>142</v>
      </c>
      <c r="BB58" s="188"/>
      <c r="BC58" s="188"/>
      <c r="BD58" s="188"/>
      <c r="BE58" s="188"/>
      <c r="BF58" s="188"/>
      <c r="BG58" s="188" t="s">
        <v>134</v>
      </c>
      <c r="BH58" s="188"/>
      <c r="BI58" s="188"/>
      <c r="BJ58" s="188"/>
      <c r="BK58" s="188"/>
      <c r="BL58" s="188"/>
      <c r="BM58" s="188" t="s">
        <v>136</v>
      </c>
      <c r="BN58" s="188"/>
      <c r="BO58" s="188"/>
      <c r="BP58" s="188"/>
      <c r="BQ58" s="188"/>
      <c r="BR58" s="188"/>
      <c r="CA58" t="s">
        <v>70</v>
      </c>
    </row>
    <row r="59" spans="1:79" s="6" customFormat="1">
      <c r="A59" s="184"/>
      <c r="B59" s="184"/>
      <c r="C59" s="184"/>
      <c r="D59" s="184"/>
      <c r="E59" s="184"/>
      <c r="F59" s="184"/>
      <c r="G59" s="185"/>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7"/>
      <c r="AF59" s="184"/>
      <c r="AG59" s="184"/>
      <c r="AH59" s="184"/>
      <c r="AI59" s="184"/>
      <c r="AJ59" s="184"/>
      <c r="AK59" s="184"/>
      <c r="AL59" s="184"/>
      <c r="AM59" s="184"/>
      <c r="AN59" s="184"/>
      <c r="AO59" s="184"/>
      <c r="AP59" s="184"/>
      <c r="AQ59" s="184"/>
      <c r="AR59" s="184"/>
      <c r="AS59" s="184"/>
      <c r="AT59" s="184"/>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0"/>
      <c r="BR59" s="180"/>
      <c r="CA59" s="6" t="s">
        <v>71</v>
      </c>
    </row>
    <row r="61" spans="1:79" ht="28.5" customHeight="1">
      <c r="A61" s="85" t="s">
        <v>367</v>
      </c>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row>
    <row r="62" spans="1:79" ht="15" customHeight="1">
      <c r="A62" s="181"/>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row>
    <row r="63" spans="1:79" s="19" customFormat="1"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6"/>
      <c r="AF63" s="16"/>
      <c r="AG63" s="16"/>
      <c r="AH63" s="16"/>
      <c r="AI63" s="16"/>
      <c r="AJ63" s="16"/>
      <c r="AK63" s="16"/>
      <c r="AL63" s="16"/>
      <c r="AM63" s="16"/>
      <c r="AN63" s="16"/>
      <c r="AO63" s="16"/>
      <c r="AP63" s="16"/>
      <c r="AQ63" s="16"/>
      <c r="AR63" s="16"/>
      <c r="AS63" s="16"/>
      <c r="AT63" s="16"/>
      <c r="AU63" s="16"/>
      <c r="AV63" s="17"/>
      <c r="AW63" s="17"/>
      <c r="AX63" s="17"/>
      <c r="AY63" s="17"/>
      <c r="AZ63" s="17"/>
      <c r="BA63" s="17"/>
      <c r="BB63" s="17"/>
      <c r="BC63" s="17"/>
      <c r="BD63" s="17"/>
      <c r="BE63" s="17"/>
      <c r="BF63" s="17"/>
      <c r="BG63" s="17"/>
      <c r="BH63" s="17"/>
      <c r="BI63" s="17"/>
      <c r="BJ63" s="17"/>
      <c r="BK63" s="17"/>
      <c r="BL63" s="17"/>
    </row>
    <row r="64" spans="1:79" s="2" customFormat="1" ht="15.75" hidden="1" customHeight="1">
      <c r="A64" s="83"/>
      <c r="B64" s="83"/>
      <c r="C64" s="83"/>
      <c r="D64" s="83"/>
      <c r="E64" s="83"/>
      <c r="F64" s="83"/>
      <c r="G64" s="70" t="s">
        <v>1</v>
      </c>
      <c r="H64" s="71"/>
      <c r="I64" s="71"/>
      <c r="J64" s="71"/>
      <c r="K64" s="71"/>
      <c r="L64" s="71"/>
      <c r="M64" s="71"/>
      <c r="N64" s="71"/>
      <c r="O64" s="71"/>
      <c r="P64" s="71"/>
      <c r="Q64" s="71"/>
      <c r="R64" s="71"/>
      <c r="S64" s="71"/>
      <c r="T64" s="71" t="s">
        <v>101</v>
      </c>
      <c r="U64" s="71"/>
      <c r="V64" s="71"/>
      <c r="W64" s="71"/>
      <c r="X64" s="71"/>
      <c r="Y64" s="71"/>
      <c r="Z64" s="71"/>
      <c r="AA64" s="71" t="s">
        <v>102</v>
      </c>
      <c r="AB64" s="71"/>
      <c r="AC64" s="71"/>
      <c r="AD64" s="71"/>
      <c r="AE64" s="71"/>
      <c r="AF64" s="71"/>
      <c r="AG64" s="71"/>
      <c r="AH64" s="71" t="s">
        <v>103</v>
      </c>
      <c r="AI64" s="71"/>
      <c r="AJ64" s="71"/>
      <c r="AK64" s="71"/>
      <c r="AL64" s="71"/>
      <c r="AM64" s="71"/>
      <c r="AN64" s="71"/>
      <c r="AO64" s="182" t="s">
        <v>104</v>
      </c>
      <c r="AP64" s="182"/>
      <c r="AQ64" s="182"/>
      <c r="AR64" s="182"/>
      <c r="AS64" s="182"/>
      <c r="AT64" s="182"/>
      <c r="AU64" s="183"/>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5"/>
      <c r="CA64" s="2" t="s">
        <v>132</v>
      </c>
    </row>
    <row r="65" spans="1:79" s="8" customFormat="1" ht="15" customHeight="1">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4"/>
      <c r="CA65" s="8" t="s">
        <v>133</v>
      </c>
    </row>
    <row r="66" spans="1:79" s="1" customFormat="1" ht="12.7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row>
    <row r="67" spans="1:79" s="1" customFormat="1" ht="12.7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row>
    <row r="69" spans="1:79" ht="18.95" customHeight="1">
      <c r="A69" s="96" t="s">
        <v>368</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38"/>
      <c r="AC69" s="38"/>
      <c r="AD69" s="38"/>
      <c r="AE69" s="38"/>
      <c r="AF69" s="38"/>
      <c r="AG69" s="38"/>
      <c r="AH69" s="98"/>
      <c r="AI69" s="98"/>
      <c r="AJ69" s="98"/>
      <c r="AK69" s="98"/>
      <c r="AL69" s="98"/>
      <c r="AM69" s="98"/>
      <c r="AN69" s="98"/>
      <c r="AO69" s="98"/>
      <c r="AP69" s="98"/>
      <c r="AQ69" s="38"/>
      <c r="AR69" s="38"/>
      <c r="AS69" s="38"/>
      <c r="AT69" s="38"/>
      <c r="AU69" s="97" t="s">
        <v>375</v>
      </c>
      <c r="AV69" s="97"/>
      <c r="AW69" s="97"/>
      <c r="AX69" s="97"/>
      <c r="AY69" s="97"/>
      <c r="AZ69" s="97"/>
      <c r="BA69" s="97"/>
      <c r="BB69" s="97"/>
      <c r="BC69" s="97"/>
      <c r="BD69" s="97"/>
      <c r="BE69" s="97"/>
      <c r="BF69" s="97"/>
    </row>
    <row r="70" spans="1:79" ht="12.75" customHeight="1">
      <c r="AB70" s="39"/>
      <c r="AC70" s="39"/>
      <c r="AD70" s="39"/>
      <c r="AE70" s="39"/>
      <c r="AF70" s="39"/>
      <c r="AG70" s="39"/>
      <c r="AH70" s="94" t="s">
        <v>2</v>
      </c>
      <c r="AI70" s="94"/>
      <c r="AJ70" s="94"/>
      <c r="AK70" s="94"/>
      <c r="AL70" s="94"/>
      <c r="AM70" s="94"/>
      <c r="AN70" s="94"/>
      <c r="AO70" s="94"/>
      <c r="AP70" s="94"/>
      <c r="AQ70" s="39"/>
      <c r="AR70" s="39"/>
      <c r="AS70" s="39"/>
      <c r="AT70" s="39"/>
      <c r="AU70" s="94" t="s">
        <v>206</v>
      </c>
      <c r="AV70" s="94"/>
      <c r="AW70" s="94"/>
      <c r="AX70" s="94"/>
      <c r="AY70" s="94"/>
      <c r="AZ70" s="94"/>
      <c r="BA70" s="94"/>
      <c r="BB70" s="94"/>
      <c r="BC70" s="94"/>
      <c r="BD70" s="94"/>
      <c r="BE70" s="94"/>
      <c r="BF70" s="94"/>
    </row>
    <row r="71" spans="1:79" ht="15">
      <c r="AB71" s="39"/>
      <c r="AC71" s="39"/>
      <c r="AD71" s="39"/>
      <c r="AE71" s="39"/>
      <c r="AF71" s="39"/>
      <c r="AG71" s="39"/>
      <c r="AH71" s="40"/>
      <c r="AI71" s="40"/>
      <c r="AJ71" s="40"/>
      <c r="AK71" s="40"/>
      <c r="AL71" s="40"/>
      <c r="AM71" s="40"/>
      <c r="AN71" s="40"/>
      <c r="AO71" s="40"/>
      <c r="AP71" s="40"/>
      <c r="AQ71" s="39"/>
      <c r="AR71" s="39"/>
      <c r="AS71" s="39"/>
      <c r="AT71" s="39"/>
      <c r="AU71" s="40"/>
      <c r="AV71" s="40"/>
      <c r="AW71" s="40"/>
      <c r="AX71" s="40"/>
      <c r="AY71" s="40"/>
      <c r="AZ71" s="40"/>
      <c r="BA71" s="40"/>
      <c r="BB71" s="40"/>
      <c r="BC71" s="40"/>
      <c r="BD71" s="40"/>
      <c r="BE71" s="40"/>
      <c r="BF71" s="40"/>
    </row>
    <row r="72" spans="1:79" ht="18" customHeight="1">
      <c r="A72" s="96" t="s">
        <v>369</v>
      </c>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39"/>
      <c r="AC72" s="39"/>
      <c r="AD72" s="39"/>
      <c r="AE72" s="39"/>
      <c r="AF72" s="39"/>
      <c r="AG72" s="39"/>
      <c r="AH72" s="99"/>
      <c r="AI72" s="99"/>
      <c r="AJ72" s="99"/>
      <c r="AK72" s="99"/>
      <c r="AL72" s="99"/>
      <c r="AM72" s="99"/>
      <c r="AN72" s="99"/>
      <c r="AO72" s="99"/>
      <c r="AP72" s="99"/>
      <c r="AQ72" s="39"/>
      <c r="AR72" s="39"/>
      <c r="AS72" s="39"/>
      <c r="AT72" s="39"/>
      <c r="AU72" s="95" t="s">
        <v>378</v>
      </c>
      <c r="AV72" s="95"/>
      <c r="AW72" s="95"/>
      <c r="AX72" s="95"/>
      <c r="AY72" s="95"/>
      <c r="AZ72" s="95"/>
      <c r="BA72" s="95"/>
      <c r="BB72" s="95"/>
      <c r="BC72" s="95"/>
      <c r="BD72" s="95"/>
      <c r="BE72" s="95"/>
      <c r="BF72" s="95"/>
    </row>
    <row r="73" spans="1:79" ht="12" customHeight="1">
      <c r="AB73" s="39"/>
      <c r="AC73" s="39"/>
      <c r="AD73" s="39"/>
      <c r="AE73" s="39"/>
      <c r="AF73" s="39"/>
      <c r="AG73" s="39"/>
      <c r="AH73" s="94" t="s">
        <v>2</v>
      </c>
      <c r="AI73" s="94"/>
      <c r="AJ73" s="94"/>
      <c r="AK73" s="94"/>
      <c r="AL73" s="94"/>
      <c r="AM73" s="94"/>
      <c r="AN73" s="94"/>
      <c r="AO73" s="94"/>
      <c r="AP73" s="94"/>
      <c r="AQ73" s="39"/>
      <c r="AR73" s="39"/>
      <c r="AS73" s="39"/>
      <c r="AT73" s="39"/>
      <c r="AU73" s="94" t="s">
        <v>206</v>
      </c>
      <c r="AV73" s="94"/>
      <c r="AW73" s="94"/>
      <c r="AX73" s="94"/>
      <c r="AY73" s="94"/>
      <c r="AZ73" s="94"/>
      <c r="BA73" s="94"/>
      <c r="BB73" s="94"/>
      <c r="BC73" s="94"/>
      <c r="BD73" s="94"/>
      <c r="BE73" s="94"/>
      <c r="BF73" s="94"/>
    </row>
  </sheetData>
  <mergeCells count="248">
    <mergeCell ref="AH73:AP73"/>
    <mergeCell ref="AU73:BF73"/>
    <mergeCell ref="A69:AA69"/>
    <mergeCell ref="AH69:AP69"/>
    <mergeCell ref="AU69:BF69"/>
    <mergeCell ref="AH70:AP70"/>
    <mergeCell ref="AU70:BF70"/>
    <mergeCell ref="A72:AA72"/>
    <mergeCell ref="AH72:AP72"/>
    <mergeCell ref="AU72:BF72"/>
    <mergeCell ref="A61:BL61"/>
    <mergeCell ref="A62:BL62"/>
    <mergeCell ref="A64:F64"/>
    <mergeCell ref="G64:S64"/>
    <mergeCell ref="T64:Z64"/>
    <mergeCell ref="AA64:AG64"/>
    <mergeCell ref="AH64:AN64"/>
    <mergeCell ref="AO64:AU64"/>
    <mergeCell ref="BG58:BL58"/>
    <mergeCell ref="BM58:BR58"/>
    <mergeCell ref="A59:F59"/>
    <mergeCell ref="G59:AE59"/>
    <mergeCell ref="AF59:AJ59"/>
    <mergeCell ref="AK59:AT59"/>
    <mergeCell ref="AU59:AZ59"/>
    <mergeCell ref="BA59:BF59"/>
    <mergeCell ref="BG59:BL59"/>
    <mergeCell ref="BM59:BR59"/>
    <mergeCell ref="A58:F58"/>
    <mergeCell ref="G58:AE58"/>
    <mergeCell ref="AF58:AJ58"/>
    <mergeCell ref="AK58:AT58"/>
    <mergeCell ref="AU58:AZ58"/>
    <mergeCell ref="BA58:BF58"/>
    <mergeCell ref="BM56:BR56"/>
    <mergeCell ref="A57:F57"/>
    <mergeCell ref="G57:AE57"/>
    <mergeCell ref="AF57:AJ57"/>
    <mergeCell ref="AK57:AT57"/>
    <mergeCell ref="AU57:AZ57"/>
    <mergeCell ref="BA57:BF57"/>
    <mergeCell ref="BG57:BL57"/>
    <mergeCell ref="BM57:BR57"/>
    <mergeCell ref="A54:BL54"/>
    <mergeCell ref="A56:F56"/>
    <mergeCell ref="G56:AE56"/>
    <mergeCell ref="AF56:AJ56"/>
    <mergeCell ref="AK56:AT56"/>
    <mergeCell ref="AU56:AZ56"/>
    <mergeCell ref="BA56:BF56"/>
    <mergeCell ref="BG56:BL56"/>
    <mergeCell ref="AV52:BQ52"/>
    <mergeCell ref="A53:F53"/>
    <mergeCell ref="G53:S53"/>
    <mergeCell ref="T53:Z53"/>
    <mergeCell ref="AA53:AG53"/>
    <mergeCell ref="AH53:AN53"/>
    <mergeCell ref="AO53:AU53"/>
    <mergeCell ref="A52:F52"/>
    <mergeCell ref="G52:S52"/>
    <mergeCell ref="T52:Z52"/>
    <mergeCell ref="AA52:AG52"/>
    <mergeCell ref="AH52:AN52"/>
    <mergeCell ref="AO52:AU52"/>
    <mergeCell ref="AV50:BQ50"/>
    <mergeCell ref="A51:F51"/>
    <mergeCell ref="G51:S51"/>
    <mergeCell ref="T51:Z51"/>
    <mergeCell ref="AA51:AG51"/>
    <mergeCell ref="AH51:AN51"/>
    <mergeCell ref="AO51:AU51"/>
    <mergeCell ref="AV51:BQ51"/>
    <mergeCell ref="AO49:AU49"/>
    <mergeCell ref="A50:F50"/>
    <mergeCell ref="G50:S50"/>
    <mergeCell ref="T50:Z50"/>
    <mergeCell ref="AA50:AG50"/>
    <mergeCell ref="AH50:AN50"/>
    <mergeCell ref="AO50:AU50"/>
    <mergeCell ref="A46:BL46"/>
    <mergeCell ref="A47:BQ47"/>
    <mergeCell ref="A48:F49"/>
    <mergeCell ref="G48:S49"/>
    <mergeCell ref="T48:AG48"/>
    <mergeCell ref="AH48:AU48"/>
    <mergeCell ref="AV48:BQ49"/>
    <mergeCell ref="T49:Z49"/>
    <mergeCell ref="AA49:AG49"/>
    <mergeCell ref="AH49:AN49"/>
    <mergeCell ref="A39:BQ39"/>
    <mergeCell ref="A40:BL40"/>
    <mergeCell ref="A42:F42"/>
    <mergeCell ref="G42:S42"/>
    <mergeCell ref="T42:Z42"/>
    <mergeCell ref="AA42:AG42"/>
    <mergeCell ref="AH42:AN42"/>
    <mergeCell ref="AO42:AU42"/>
    <mergeCell ref="A37:F37"/>
    <mergeCell ref="G37:AE37"/>
    <mergeCell ref="AF37:AJ37"/>
    <mergeCell ref="AK37:AT37"/>
    <mergeCell ref="AU37:BD37"/>
    <mergeCell ref="BE37:BN37"/>
    <mergeCell ref="A36:F36"/>
    <mergeCell ref="G36:AE36"/>
    <mergeCell ref="AF36:AJ36"/>
    <mergeCell ref="AK36:AT36"/>
    <mergeCell ref="AU36:BD36"/>
    <mergeCell ref="BE36:BN36"/>
    <mergeCell ref="A35:F35"/>
    <mergeCell ref="G35:AE35"/>
    <mergeCell ref="AF35:AJ35"/>
    <mergeCell ref="AK35:AT35"/>
    <mergeCell ref="AU35:BD35"/>
    <mergeCell ref="BE35:BN35"/>
    <mergeCell ref="AV31:BL31"/>
    <mergeCell ref="A32:BL32"/>
    <mergeCell ref="A34:F34"/>
    <mergeCell ref="G34:AE34"/>
    <mergeCell ref="AF34:AJ34"/>
    <mergeCell ref="AK34:AT34"/>
    <mergeCell ref="AU34:BD34"/>
    <mergeCell ref="BE34:BN34"/>
    <mergeCell ref="A31:F31"/>
    <mergeCell ref="G31:S31"/>
    <mergeCell ref="T31:Z31"/>
    <mergeCell ref="AA31:AG31"/>
    <mergeCell ref="AH31:AN31"/>
    <mergeCell ref="AO31:AU31"/>
    <mergeCell ref="AV29:BL29"/>
    <mergeCell ref="A30:F30"/>
    <mergeCell ref="G30:S30"/>
    <mergeCell ref="T30:Z30"/>
    <mergeCell ref="AA30:AG30"/>
    <mergeCell ref="AH30:AN30"/>
    <mergeCell ref="AO30:AU30"/>
    <mergeCell ref="AV30:BL30"/>
    <mergeCell ref="A29:F29"/>
    <mergeCell ref="G29:S29"/>
    <mergeCell ref="T29:Z29"/>
    <mergeCell ref="AA29:AG29"/>
    <mergeCell ref="AH29:AN29"/>
    <mergeCell ref="AO29:AU29"/>
    <mergeCell ref="AV27:BL27"/>
    <mergeCell ref="A28:F28"/>
    <mergeCell ref="G28:S28"/>
    <mergeCell ref="T28:Z28"/>
    <mergeCell ref="AA28:AG28"/>
    <mergeCell ref="AH28:AN28"/>
    <mergeCell ref="AO28:AU28"/>
    <mergeCell ref="AV28:BL28"/>
    <mergeCell ref="A27:F27"/>
    <mergeCell ref="G27:S27"/>
    <mergeCell ref="T27:Z27"/>
    <mergeCell ref="AA27:AG27"/>
    <mergeCell ref="AH27:AN27"/>
    <mergeCell ref="AO27:AU27"/>
    <mergeCell ref="AV25:BL25"/>
    <mergeCell ref="A26:F26"/>
    <mergeCell ref="G26:S26"/>
    <mergeCell ref="T26:Z26"/>
    <mergeCell ref="AA26:AG26"/>
    <mergeCell ref="AH26:AN26"/>
    <mergeCell ref="AO26:AU26"/>
    <mergeCell ref="AV26:BL26"/>
    <mergeCell ref="A25:F25"/>
    <mergeCell ref="G25:S25"/>
    <mergeCell ref="T25:Z25"/>
    <mergeCell ref="AA25:AG25"/>
    <mergeCell ref="AH25:AN25"/>
    <mergeCell ref="AO25:AU25"/>
    <mergeCell ref="AV23:BL23"/>
    <mergeCell ref="A24:F24"/>
    <mergeCell ref="G24:S24"/>
    <mergeCell ref="T24:Z24"/>
    <mergeCell ref="AA24:AG24"/>
    <mergeCell ref="AH24:AN24"/>
    <mergeCell ref="AO24:AU24"/>
    <mergeCell ref="AV24:BL24"/>
    <mergeCell ref="A23:F23"/>
    <mergeCell ref="G23:S23"/>
    <mergeCell ref="T23:Z23"/>
    <mergeCell ref="AA23:AG23"/>
    <mergeCell ref="AH23:AN23"/>
    <mergeCell ref="AO23:AU23"/>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9:F59 A37:F37">
    <cfRule type="cellIs" dxfId="1" priority="1" stopIfTrue="1" operator="equal">
      <formula>0</formula>
    </cfRule>
  </conditionalFormatting>
  <pageMargins left="0.70866141732283472" right="0.70866141732283472" top="0.74803149606299213" bottom="0.74803149606299213" header="0.31496062992125984" footer="0.31496062992125984"/>
  <pageSetup paperSize="9" scale="6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Додаток1</vt:lpstr>
      <vt:lpstr>Додаток2 КПК3710160</vt:lpstr>
      <vt:lpstr>Додаток3КПК3710160</vt:lpstr>
      <vt:lpstr>Додаток1!Область_печати</vt:lpstr>
      <vt:lpstr>'Додаток2 КПК3710160'!Область_печати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Spire</cp:lastModifiedBy>
  <cp:lastPrinted>2019-12-19T11:53:02Z</cp:lastPrinted>
  <dcterms:created xsi:type="dcterms:W3CDTF">2016-07-02T12:27:50Z</dcterms:created>
  <dcterms:modified xsi:type="dcterms:W3CDTF">2019-12-19T11:54:07Z</dcterms:modified>
</cp:coreProperties>
</file>