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0"/>
  </bookViews>
  <sheets>
    <sheet name="1-10 пункти" sheetId="1" r:id="rId1"/>
    <sheet name="11 пункт та кінець бланку підп" sheetId="2" r:id="rId2"/>
  </sheets>
  <definedNames>
    <definedName name="_xlnm.Print_Area" localSheetId="1">'11 пункт та кінець бланку підп'!$A$1:$Q$28</definedName>
    <definedName name="_xlnm.Print_Area" localSheetId="0">'1-10 пункти'!$A$1:$Q$162</definedName>
  </definedNames>
  <calcPr fullCalcOnLoad="1"/>
</workbook>
</file>

<file path=xl/sharedStrings.xml><?xml version="1.0" encoding="utf-8"?>
<sst xmlns="http://schemas.openxmlformats.org/spreadsheetml/2006/main" count="285" uniqueCount="166">
  <si>
    <t>ЗАТВЕРДЖЕНО
Наказ Міністерства фінансів України</t>
  </si>
  <si>
    <t xml:space="preserve">26 серпня 2014 № 836       </t>
  </si>
  <si>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</si>
  <si>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</si>
  <si>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</si>
  <si>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1.</t>
  </si>
  <si>
    <t>(КПКВК МБ)</t>
  </si>
  <si>
    <t>2.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</si>
  <si>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</si>
  <si>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</si>
  <si>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</si>
  <si>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</si>
  <si>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</si>
  <si>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</si>
  <si>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</si>
  <si>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</si>
  <si>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</si>
  <si>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</si>
  <si>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</si>
  <si>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</si>
  <si>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</si>
  <si>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</si>
  <si>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</si>
  <si>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</si>
  <si>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</si>
  <si>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</si>
  <si>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</si>
  <si>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</si>
  <si>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Підпрограма 1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</si>
  <si>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</si>
  <si>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</si>
  <si>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</si>
  <si>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</si>
  <si>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</si>
  <si>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</si>
  <si>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</si>
  <si>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</si>
  <si>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продукту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</si>
  <si>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</si>
  <si>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</si>
  <si>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</si>
  <si>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</si>
  <si>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 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</si>
  <si>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</si>
  <si>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</si>
  <si>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</si>
  <si>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</si>
  <si>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</si>
  <si>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</si>
  <si>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</si>
  <si>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</si>
  <si>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</si>
  <si>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</si>
  <si>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(підпис)</t>
  </si>
  <si>
    <t>(ініціали та прізвище)</t>
  </si>
  <si>
    <t>ПОГОДЖЕНО:</t>
  </si>
  <si>
    <t>Паспорт</t>
  </si>
  <si>
    <t>наказ</t>
  </si>
  <si>
    <t xml:space="preserve">КПКВК </t>
  </si>
  <si>
    <t xml:space="preserve">КФКВК </t>
  </si>
  <si>
    <t>Підпрограма</t>
  </si>
  <si>
    <t>Завдання</t>
  </si>
  <si>
    <t>Рік</t>
  </si>
  <si>
    <t xml:space="preserve">Виконано за звітний період (касові видатки/надані кредити) </t>
  </si>
  <si>
    <t>4</t>
  </si>
  <si>
    <t>5</t>
  </si>
  <si>
    <t xml:space="preserve">           (найменування відповідального виконавця)</t>
  </si>
  <si>
    <t xml:space="preserve">            (найменування головного розпорядника)</t>
  </si>
  <si>
    <t xml:space="preserve">                (найменування бюджетної програми)</t>
  </si>
  <si>
    <t xml:space="preserve">Начальник фінансового управління </t>
  </si>
  <si>
    <t>виконавчого комітету Обухівської міської ради</t>
  </si>
  <si>
    <t>Н.І. Медвідчук</t>
  </si>
  <si>
    <r>
      <t xml:space="preserve">Підпрограма/завдання бюджетної програми </t>
    </r>
    <r>
      <rPr>
        <vertAlign val="superscript"/>
        <sz val="14"/>
        <rFont val="Times New Roman"/>
        <family val="1"/>
      </rPr>
      <t>2</t>
    </r>
  </si>
  <si>
    <r>
      <t>(КФКВК)</t>
    </r>
    <r>
      <rPr>
        <vertAlign val="superscript"/>
        <sz val="14"/>
        <rFont val="Times New Roman"/>
        <family val="1"/>
      </rPr>
      <t>1</t>
    </r>
  </si>
  <si>
    <t xml:space="preserve">начальника фінансового управління виконавчого комітету Обухівської міської ради </t>
  </si>
  <si>
    <t>Джерела фінансування інвестиційних проектів у розрізі підпрограм 2</t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</si>
  <si>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</si>
  <si>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</si>
  <si>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</si>
  <si>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r>
      <t>Прогноз видатків до кінця реалізації інвестиційного проекту</t>
    </r>
    <r>
      <rPr>
        <vertAlign val="superscript"/>
        <sz val="14"/>
        <color indexed="36"/>
        <rFont val="Times New Roman"/>
        <family val="1"/>
      </rPr>
      <t>3</t>
    </r>
  </si>
  <si>
    <t>Управління соціального захисту населення виконавчого комітету Обухівської міської ради</t>
  </si>
  <si>
    <t>Управління соціального захисту населення Обухівської міської ради</t>
  </si>
  <si>
    <t>Н.А.Циганок</t>
  </si>
  <si>
    <t>Наказ</t>
  </si>
  <si>
    <t xml:space="preserve">Підпрограма </t>
  </si>
  <si>
    <t>ефективності</t>
  </si>
  <si>
    <t>Начальник УСЗН ВК</t>
  </si>
  <si>
    <t>Обухівської м/р</t>
  </si>
  <si>
    <t>1090</t>
  </si>
  <si>
    <t xml:space="preserve">Обухівська міська комплексна програма "Турбота" на 2016-2020 роки </t>
  </si>
  <si>
    <t>тис. грн.</t>
  </si>
  <si>
    <t>якості</t>
  </si>
  <si>
    <t>%</t>
  </si>
  <si>
    <t>затрат</t>
  </si>
  <si>
    <t>Витрати по наданню матеріальної допомоги учасникам бойових дій локальних війн, вдови</t>
  </si>
  <si>
    <t>Витрати по наданню матеріальної допомоги ліквідаторам аварії ЧАЕС, вдовам</t>
  </si>
  <si>
    <t>Витрати по наданню матеріальної допомоги на поховання працездатного населення, які на день смерті ніде не працювали у розмарі мінамальної з/плати</t>
  </si>
  <si>
    <t>Витрати по наданню матеріальної допомоги на ліквідацію наслідків, заподіяних пожежею, стихійним лихом</t>
  </si>
  <si>
    <t xml:space="preserve">Витрати по наданню іншої матеріальної допомоги </t>
  </si>
  <si>
    <t>Банківські послуги</t>
  </si>
  <si>
    <t>тис.грн.</t>
  </si>
  <si>
    <t>Обсяг видатків всього</t>
  </si>
  <si>
    <t>в т. числі</t>
  </si>
  <si>
    <t>Додаток 1 до рішення сесії Обухівської  міської ради від 22.12.2016 р. № 341-17-VII про внесення змін до Обухівської міської комплексної програми "Турбота на 2016-2020 роки".</t>
  </si>
  <si>
    <r>
      <t>Витрати по наданню матеріальної допомоги сім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ям військовослужбовців призваних по частковій мобілізації та демобілізованим учасникам АТО</t>
    </r>
  </si>
  <si>
    <r>
      <t>Витрати по наданню матеріальної допомоги соціально-незахищеним категоріям населення на лікування та у зв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язку із скрутним матеріальним становищем</t>
    </r>
  </si>
  <si>
    <r>
      <t>Витрати по наданню матеріальної допомоги інвалідам війни,учасникам бойових дій, учасникам війни, члену сім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ї учасника бойових дій, ветеранам праці</t>
    </r>
  </si>
  <si>
    <r>
      <t>Витрати по наданню матеріальної допомоги багатодітним сім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ям до Дня матері</t>
    </r>
  </si>
  <si>
    <r>
      <t>Витрати по наданню матеріальної допомоги учасникам бойових дій, інвалідам ВВВ, солдатським вдовам, члену сім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ї померлого учасника бойових дій до Дня Перемоги</t>
    </r>
  </si>
  <si>
    <t>Кількість одержувачів допомог всього</t>
  </si>
  <si>
    <t>чол.</t>
  </si>
  <si>
    <r>
      <t>Кількість одержувачів матеріальної допомоги сім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ями військовослужбовців призваних по частковій мобілізації та демобілізованим учасникам АТО</t>
    </r>
  </si>
  <si>
    <t>Кількість одержувачів матеріальної допомоги учасниками бойових дій локальних війн, вдови</t>
  </si>
  <si>
    <t>Кількість одержувачів матеріальної допомоги ліквідаторами аварії ЧАЕС, вдовам</t>
  </si>
  <si>
    <r>
      <t>Кількість одержувачів матеріальної допомоги соціально-незахищеними категоріями населення на лікування та у зв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язку із скрутним матеріальним становищем</t>
    </r>
  </si>
  <si>
    <r>
      <t>Кількість одержувачів матеріальної допомоги інвалідами війни,учасниками бойових дій, учасниками війни, членами сім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ї учасника бойових дій, ветеранами праці</t>
    </r>
  </si>
  <si>
    <r>
      <t>Кількість одержувачів матеріальної допомоги багатодітними сім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ями до Дня матері</t>
    </r>
  </si>
  <si>
    <r>
      <t>Кількість одержувачів матеріальної допомоги учасниками бойових дій, інвалідами ВВВ, солдатськими вдовами, членами сім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ї померлого учасника бойових дій до Дня Перемоги</t>
    </r>
  </si>
  <si>
    <t>Кількість одержувачів матеріальної допомоги на поховання працездатного населення, які на день смерті ніде не працювали у розмарі мінамальної з/плати</t>
  </si>
  <si>
    <t>Кількість одержувачів матеріальної допомоги на ліквідацію наслідків, заподіяних пожежею, стихійним лихом</t>
  </si>
  <si>
    <t xml:space="preserve">Кількість одержувачів іншої матеріальної допомоги </t>
  </si>
  <si>
    <t>Середні витрати на одного одержувача</t>
  </si>
  <si>
    <t>розрахунок:обсяг видатків/ на кількість одержувачів допомог</t>
  </si>
  <si>
    <t>питома вага виплачених допомог до нарахованих</t>
  </si>
  <si>
    <t>розрахунок</t>
  </si>
  <si>
    <t xml:space="preserve">бюджетної програми місцевого бюджету на 2018 рік </t>
  </si>
  <si>
    <t>0800000</t>
  </si>
  <si>
    <t>0810000</t>
  </si>
  <si>
    <t>Інші заклади та заходи</t>
  </si>
  <si>
    <t>Завдання 2                                                                                                Забезпечення виготовлення соціальних карток "З турботою про кожного" пенсіонерам та сім’ям учасників антитерористичних операцій</t>
  </si>
  <si>
    <t>Кількість отримувачів послуг</t>
  </si>
  <si>
    <t>осіб</t>
  </si>
  <si>
    <t>Середня вартість послуг</t>
  </si>
  <si>
    <t>грн.</t>
  </si>
  <si>
    <t>% задоволення кількості отримувачів</t>
  </si>
  <si>
    <t>Завдання 2                                                                                                                                      Забезпечення виготовлення соціальних карток "З турботою про кожного" пенсіонерам та сім’ям учасників антитерористичних операцій</t>
  </si>
  <si>
    <t>0813242</t>
  </si>
  <si>
    <t xml:space="preserve">Кошторис 2018, Обухівська міська комплексна програма "Турбота" на 2016-2020 роки </t>
  </si>
  <si>
    <t>Додаток 3 до рішення сесії Обухівської  міської ради від 21.12.2017 р. № 652-30-VII про внесення змін до Обухівської міської комплексної програми "Турбота на 2016-2020 роки".</t>
  </si>
  <si>
    <t xml:space="preserve">0813240  </t>
  </si>
  <si>
    <t>Підпрограма                                                                                                Інші заходи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</si>
  <si>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</si>
  <si>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Обсяг бюджетних призначень/бюджетних асигнувань - 5058,0 тис.гривень, у тому числі  загального фонду - 5058,0 тис.гривень  та  спеціального фонду - 0,00тис. гривень.</t>
  </si>
  <si>
    <t>Завдання 1                                                                                                 Забезпечення надання матеріальної допомоги соціально-незахищеним верствам населення</t>
  </si>
  <si>
    <t>Завдання 2                                                                                                 Забезпечення надання пільг з оплати житлово комунальних послуг членам сімей загиблих учасників АТО</t>
  </si>
  <si>
    <r>
      <t>Завдання 3                                                                                                 Забезпечення виготовлення соціальних карток "Зтурботою про кожного" пенсіонерам та сім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ям учасників антитерористичних операцій</t>
    </r>
  </si>
  <si>
    <t>Обсяг видатків на отримання пільг</t>
  </si>
  <si>
    <r>
      <t>Кількість отримувачів пільг (включаючи членів сім</t>
    </r>
    <r>
      <rPr>
        <sz val="10"/>
        <rFont val="Calibri"/>
        <family val="2"/>
      </rPr>
      <t>’</t>
    </r>
    <r>
      <rPr>
        <i/>
        <sz val="10"/>
        <rFont val="Times New Roman"/>
        <family val="1"/>
      </rPr>
      <t>ї)</t>
    </r>
  </si>
  <si>
    <t>згідно розрахунку управління</t>
  </si>
  <si>
    <r>
      <t>розрахунок:обсяг видатків/  кількість отримуваяів пільг включаючи членів сім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ї/8 міс)</t>
    </r>
  </si>
  <si>
    <t>розрахунок управління</t>
  </si>
  <si>
    <t xml:space="preserve"> грн.</t>
  </si>
  <si>
    <t>% виготовлених соціальних карток до запланованих</t>
  </si>
  <si>
    <t>Обсяг видатків на отримання соціальних карток</t>
  </si>
  <si>
    <t>питома вага відшкодованих пільгових послуг до нарахованих</t>
  </si>
  <si>
    <t xml:space="preserve">розрахунок:обсяг видатків/  кількість отримуваяів </t>
  </si>
  <si>
    <t>Середньомісячний розмір витрат на надання пільг на оплату житлово-комунальних послуг на одного пільговика</t>
  </si>
  <si>
    <t>Забезпечення інадання матеріальної допомоги соціально незахищеним верствам населення, надання пільг з оплати житлово-комунальних полуг членам сімей загиблих учасників АТО, виготовлення соціальних карток "З турботою про кожного".</t>
  </si>
  <si>
    <t>Середня вартість виготовлення соціальної картки</t>
  </si>
  <si>
    <t>Кількість отримувачів соціальної картки</t>
  </si>
  <si>
    <t>Завдання 1                                                                                                                                                                               Забезпечення надання матеріальної допомоги соціально незахищеним верствам населення</t>
  </si>
  <si>
    <t>Завдання 2                                                                                                                                                                          Забезпечення надання пільг з оплати житлово комунальних послуг членам сімей загиблих учасників АТО</t>
  </si>
  <si>
    <t>Завдання 3                                                                                                                                                                          Забезпечення виготовлення соціальних карток "З турботою про кожного" пенсіонерам та сім’ям учасників антитерористичних операцій</t>
  </si>
  <si>
    <t xml:space="preserve">Конституція України, Бюджетний кодекс України, Закон України "Про Державний бюджет України на 2018 рік", Закон України "Про місцеве самоврядування", наказ Міністерства фінансів України від 26 серпня 2014 № 836 "Про деякі питання запровадження програмно-цільового методу складання та виконання місцевих бюджетів" (із змінами); наказ МФУ від 20.09.2017 року № 793 "Про затвердження складових програмної класифікації видатків та кредитування місцевих бюджетів" (із змінами)",  рішення сесії Обухівської  міської ради від 21.12.2017 р. № 673-30-VII  "Про міський бюджет Обухівської міської ради на 2018 рік" (у редакції від 26.06.2018 №845-36-VII), рішення сесії Обухівської  міської ради від 28.01.2016 р.  № 68-06-VII  про  затвердження  Обухівської  міської  комплексної  програми  "Турбота  на  2016-202 0 роки" (у редакції від 26.07.2018 №860-37-VII).   </t>
  </si>
  <si>
    <t>від 08.08.2018   №  85 -ОД</t>
  </si>
  <si>
    <t>від 08.08.2018   №  50 -ОД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</si>
</sst>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0.000000"/>
    <numFmt numFmtId="195" formatCode="0.0000"/>
    <numFmt numFmtId="196" formatCode="0.000"/>
    <numFmt numFmtId="197" formatCode="0.0000000000"/>
    <numFmt numFmtId="198" formatCode="0.000000000"/>
    <numFmt numFmtId="199" formatCode="0.00000000"/>
    <numFmt numFmtId="200" formatCode="0.0000000"/>
    <numFmt numFmtId="201" formatCode="0.00000000000"/>
  </numFmts>
  <fonts count="67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vertAlign val="superscript"/>
      <sz val="14"/>
      <color indexed="3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49" fontId="5" fillId="0" borderId="0" xfId="5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33" borderId="0" xfId="53" applyFont="1" applyFill="1" applyAlignment="1">
      <alignment horizontal="right" wrapText="1"/>
      <protection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5" fillId="33" borderId="0" xfId="53" applyFont="1" applyFill="1" applyAlignment="1">
      <alignment wrapText="1"/>
      <protection/>
    </xf>
    <xf numFmtId="0" fontId="5" fillId="33" borderId="0" xfId="53" applyFont="1" applyFill="1" applyBorder="1" applyAlignment="1">
      <alignment horizontal="left" wrapText="1"/>
      <protection/>
    </xf>
    <xf numFmtId="0" fontId="5" fillId="33" borderId="0" xfId="53" applyFont="1" applyFill="1" applyAlignment="1">
      <alignment horizontal="left" wrapText="1"/>
      <protection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33" borderId="0" xfId="53" applyFont="1" applyFill="1" applyAlignment="1">
      <alignment horizontal="right" wrapText="1"/>
      <protection/>
    </xf>
    <xf numFmtId="0" fontId="10" fillId="33" borderId="0" xfId="0" applyFont="1" applyFill="1" applyAlignment="1">
      <alignment wrapText="1"/>
    </xf>
    <xf numFmtId="0" fontId="10" fillId="33" borderId="12" xfId="53" applyFont="1" applyFill="1" applyBorder="1" applyAlignment="1">
      <alignment wrapText="1"/>
      <protection/>
    </xf>
    <xf numFmtId="0" fontId="10" fillId="33" borderId="0" xfId="53" applyFont="1" applyFill="1" applyBorder="1" applyAlignment="1">
      <alignment wrapText="1"/>
      <protection/>
    </xf>
    <xf numFmtId="49" fontId="10" fillId="33" borderId="12" xfId="53" applyNumberFormat="1" applyFont="1" applyFill="1" applyBorder="1" applyAlignment="1">
      <alignment horizontal="center" wrapText="1"/>
      <protection/>
    </xf>
    <xf numFmtId="14" fontId="11" fillId="33" borderId="0" xfId="42" applyNumberFormat="1" applyFont="1" applyFill="1" applyAlignment="1" applyProtection="1">
      <alignment wrapText="1"/>
      <protection/>
    </xf>
    <xf numFmtId="0" fontId="10" fillId="33" borderId="0" xfId="53" applyFont="1" applyFill="1" applyAlignment="1">
      <alignment horizontal="right" vertical="top" wrapText="1"/>
      <protection/>
    </xf>
    <xf numFmtId="0" fontId="10" fillId="33" borderId="0" xfId="53" applyFont="1" applyFill="1" applyAlignment="1">
      <alignment horizontal="left" vertical="top" wrapText="1"/>
      <protection/>
    </xf>
    <xf numFmtId="0" fontId="10" fillId="33" borderId="0" xfId="53" applyFont="1" applyFill="1" applyAlignment="1">
      <alignment vertical="top" wrapText="1"/>
      <protection/>
    </xf>
    <xf numFmtId="0" fontId="10" fillId="33" borderId="0" xfId="0" applyFont="1" applyFill="1" applyAlignment="1">
      <alignment vertical="top" wrapText="1"/>
    </xf>
    <xf numFmtId="0" fontId="10" fillId="0" borderId="0" xfId="53" applyFont="1" applyAlignment="1">
      <alignment horizontal="right" vertical="top" wrapText="1"/>
      <protection/>
    </xf>
    <xf numFmtId="0" fontId="10" fillId="0" borderId="0" xfId="53" applyFont="1" applyAlignment="1">
      <alignment vertical="top" wrapText="1"/>
      <protection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190" fontId="10" fillId="33" borderId="13" xfId="0" applyNumberFormat="1" applyFont="1" applyFill="1" applyBorder="1" applyAlignment="1">
      <alignment horizontal="center" vertical="distributed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left" wrapText="1"/>
    </xf>
    <xf numFmtId="2" fontId="10" fillId="33" borderId="13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0" fillId="33" borderId="0" xfId="53" applyFont="1" applyFill="1" applyAlignment="1">
      <alignment wrapText="1"/>
      <protection/>
    </xf>
    <xf numFmtId="0" fontId="10" fillId="33" borderId="0" xfId="53" applyFont="1" applyFill="1" applyAlignment="1">
      <alignment horizontal="left" wrapText="1"/>
      <protection/>
    </xf>
    <xf numFmtId="0" fontId="10" fillId="33" borderId="0" xfId="53" applyFont="1" applyFill="1" applyAlignment="1">
      <alignment horizont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2" fontId="10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1" fillId="0" borderId="0" xfId="53" applyFont="1" applyAlignment="1">
      <alignment wrapText="1"/>
      <protection/>
    </xf>
    <xf numFmtId="0" fontId="21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90" fontId="64" fillId="33" borderId="13" xfId="0" applyNumberFormat="1" applyFont="1" applyFill="1" applyBorder="1" applyAlignment="1">
      <alignment horizontal="center" vertical="distributed" wrapText="1"/>
    </xf>
    <xf numFmtId="49" fontId="10" fillId="33" borderId="13" xfId="0" applyNumberFormat="1" applyFont="1" applyFill="1" applyBorder="1" applyAlignment="1">
      <alignment horizontal="center" wrapText="1"/>
    </xf>
    <xf numFmtId="2" fontId="65" fillId="33" borderId="10" xfId="0" applyNumberFormat="1" applyFont="1" applyFill="1" applyBorder="1" applyAlignment="1">
      <alignment horizontal="center" vertical="center" wrapText="1"/>
    </xf>
    <xf numFmtId="2" fontId="65" fillId="33" borderId="11" xfId="0" applyNumberFormat="1" applyFont="1" applyFill="1" applyBorder="1" applyAlignment="1">
      <alignment horizontal="center" vertical="center" wrapText="1"/>
    </xf>
    <xf numFmtId="2" fontId="65" fillId="33" borderId="15" xfId="0" applyNumberFormat="1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2" fontId="64" fillId="33" borderId="15" xfId="0" applyNumberFormat="1" applyFont="1" applyFill="1" applyBorder="1" applyAlignment="1">
      <alignment horizontal="center" vertical="center" wrapText="1"/>
    </xf>
    <xf numFmtId="2" fontId="64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90" fontId="10" fillId="33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66" fillId="33" borderId="10" xfId="0" applyNumberFormat="1" applyFont="1" applyFill="1" applyBorder="1" applyAlignment="1">
      <alignment horizontal="center" vertical="center" wrapText="1"/>
    </xf>
    <xf numFmtId="2" fontId="66" fillId="33" borderId="15" xfId="0" applyNumberFormat="1" applyFont="1" applyFill="1" applyBorder="1" applyAlignment="1">
      <alignment horizontal="center" vertical="center" wrapText="1"/>
    </xf>
    <xf numFmtId="2" fontId="66" fillId="33" borderId="1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2" fontId="64" fillId="33" borderId="15" xfId="0" applyNumberFormat="1" applyFont="1" applyFill="1" applyBorder="1" applyAlignment="1">
      <alignment horizontal="center" vertical="center" wrapText="1"/>
    </xf>
    <xf numFmtId="2" fontId="64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66" fillId="33" borderId="10" xfId="0" applyNumberFormat="1" applyFont="1" applyFill="1" applyBorder="1" applyAlignment="1">
      <alignment horizontal="center" vertical="center" wrapText="1"/>
    </xf>
    <xf numFmtId="2" fontId="66" fillId="33" borderId="15" xfId="0" applyNumberFormat="1" applyFont="1" applyFill="1" applyBorder="1" applyAlignment="1">
      <alignment horizontal="center" vertical="center" wrapText="1"/>
    </xf>
    <xf numFmtId="2" fontId="66" fillId="33" borderId="1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2" fontId="64" fillId="33" borderId="15" xfId="0" applyNumberFormat="1" applyFont="1" applyFill="1" applyBorder="1" applyAlignment="1">
      <alignment horizontal="center" vertical="center" wrapText="1"/>
    </xf>
    <xf numFmtId="2" fontId="64" fillId="33" borderId="11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66" fillId="33" borderId="10" xfId="0" applyNumberFormat="1" applyFont="1" applyFill="1" applyBorder="1" applyAlignment="1">
      <alignment horizontal="center" vertical="center" wrapText="1"/>
    </xf>
    <xf numFmtId="2" fontId="66" fillId="33" borderId="15" xfId="0" applyNumberFormat="1" applyFont="1" applyFill="1" applyBorder="1" applyAlignment="1">
      <alignment horizontal="center" vertical="center" wrapText="1"/>
    </xf>
    <xf numFmtId="2" fontId="66" fillId="33" borderId="1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188" fontId="10" fillId="33" borderId="16" xfId="0" applyNumberFormat="1" applyFont="1" applyFill="1" applyBorder="1" applyAlignment="1">
      <alignment horizontal="center" vertical="center" wrapText="1"/>
    </xf>
    <xf numFmtId="188" fontId="10" fillId="33" borderId="17" xfId="0" applyNumberFormat="1" applyFont="1" applyFill="1" applyBorder="1" applyAlignment="1">
      <alignment horizontal="center" vertical="center" wrapText="1"/>
    </xf>
    <xf numFmtId="188" fontId="10" fillId="33" borderId="18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10" fillId="33" borderId="15" xfId="0" applyNumberFormat="1" applyFont="1" applyFill="1" applyBorder="1" applyAlignment="1">
      <alignment horizontal="center" vertical="center" wrapText="1"/>
    </xf>
    <xf numFmtId="188" fontId="10" fillId="33" borderId="11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2" fontId="65" fillId="33" borderId="10" xfId="0" applyNumberFormat="1" applyFont="1" applyFill="1" applyBorder="1" applyAlignment="1">
      <alignment horizontal="center" vertical="center" wrapText="1"/>
    </xf>
    <xf numFmtId="2" fontId="65" fillId="33" borderId="15" xfId="0" applyNumberFormat="1" applyFont="1" applyFill="1" applyBorder="1" applyAlignment="1">
      <alignment horizontal="center" vertical="center" wrapText="1"/>
    </xf>
    <xf numFmtId="2" fontId="65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0" borderId="0" xfId="53" applyFont="1" applyAlignment="1">
      <alignment horizontal="left" vertical="top" wrapText="1"/>
      <protection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0" borderId="0" xfId="53" applyNumberFormat="1" applyFont="1" applyAlignment="1">
      <alignment horizontal="left" wrapText="1"/>
      <protection/>
    </xf>
    <xf numFmtId="0" fontId="10" fillId="0" borderId="12" xfId="0" applyFont="1" applyBorder="1" applyAlignment="1">
      <alignment horizontal="left" wrapText="1"/>
    </xf>
    <xf numFmtId="0" fontId="5" fillId="0" borderId="17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center" wrapText="1"/>
      <protection/>
    </xf>
    <xf numFmtId="0" fontId="20" fillId="0" borderId="0" xfId="0" applyFont="1" applyAlignment="1">
      <alignment wrapText="1"/>
    </xf>
    <xf numFmtId="0" fontId="7" fillId="33" borderId="0" xfId="53" applyFont="1" applyFill="1" applyBorder="1" applyAlignment="1">
      <alignment horizontal="left" wrapText="1"/>
      <protection/>
    </xf>
    <xf numFmtId="49" fontId="10" fillId="33" borderId="12" xfId="53" applyNumberFormat="1" applyFont="1" applyFill="1" applyBorder="1" applyAlignment="1">
      <alignment horizontal="center" wrapText="1"/>
      <protection/>
    </xf>
    <xf numFmtId="0" fontId="10" fillId="33" borderId="12" xfId="53" applyFont="1" applyFill="1" applyBorder="1" applyAlignment="1">
      <alignment wrapText="1"/>
      <protection/>
    </xf>
    <xf numFmtId="0" fontId="10" fillId="33" borderId="12" xfId="0" applyFont="1" applyFill="1" applyBorder="1" applyAlignment="1">
      <alignment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10" fillId="0" borderId="0" xfId="53" applyNumberFormat="1" applyFont="1" applyBorder="1" applyAlignment="1">
      <alignment horizontal="left" wrapText="1"/>
      <protection/>
    </xf>
    <xf numFmtId="0" fontId="7" fillId="0" borderId="12" xfId="0" applyFont="1" applyBorder="1" applyAlignment="1">
      <alignment horizontal="left" wrapText="1"/>
    </xf>
    <xf numFmtId="49" fontId="5" fillId="0" borderId="17" xfId="53" applyNumberFormat="1" applyFont="1" applyBorder="1" applyAlignment="1">
      <alignment horizontal="left" wrapText="1"/>
      <protection/>
    </xf>
    <xf numFmtId="0" fontId="10" fillId="33" borderId="17" xfId="53" applyFont="1" applyFill="1" applyBorder="1" applyAlignment="1">
      <alignment horizontal="center" wrapText="1"/>
      <protection/>
    </xf>
    <xf numFmtId="0" fontId="10" fillId="33" borderId="12" xfId="53" applyNumberFormat="1" applyFont="1" applyFill="1" applyBorder="1" applyAlignment="1">
      <alignment horizontal="left" wrapText="1"/>
      <protection/>
    </xf>
    <xf numFmtId="0" fontId="10" fillId="33" borderId="0" xfId="53" applyFont="1" applyFill="1" applyBorder="1" applyAlignment="1">
      <alignment horizontal="center" wrapText="1"/>
      <protection/>
    </xf>
    <xf numFmtId="0" fontId="7" fillId="33" borderId="17" xfId="53" applyFont="1" applyFill="1" applyBorder="1" applyAlignment="1">
      <alignment horizontal="left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7" fillId="33" borderId="13" xfId="0" applyFont="1" applyFill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1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6" fillId="0" borderId="15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7" fillId="33" borderId="11" xfId="0" applyFont="1" applyFill="1" applyBorder="1" applyAlignment="1">
      <alignment horizontal="left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2" fontId="64" fillId="33" borderId="15" xfId="0" applyNumberFormat="1" applyFont="1" applyFill="1" applyBorder="1" applyAlignment="1">
      <alignment horizontal="center" vertical="center" wrapText="1"/>
    </xf>
    <xf numFmtId="2" fontId="64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4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1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34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V146"/>
  <sheetViews>
    <sheetView tabSelected="1" view="pageBreakPreview" zoomScale="90" zoomScaleNormal="90" zoomScaleSheetLayoutView="90" workbookViewId="0" topLeftCell="A1">
      <selection activeCell="D7" sqref="D7"/>
    </sheetView>
  </sheetViews>
  <sheetFormatPr defaultColWidth="9.00390625" defaultRowHeight="12.75"/>
  <cols>
    <col min="1" max="1" width="8.00390625" style="16" customWidth="1"/>
    <col min="2" max="2" width="12.75390625" style="7" customWidth="1"/>
    <col min="3" max="3" width="11.625" style="7" customWidth="1"/>
    <col min="4" max="4" width="29.75390625" style="7" customWidth="1"/>
    <col min="5" max="5" width="17.00390625" style="7" customWidth="1"/>
    <col min="6" max="6" width="7.625" style="7" customWidth="1"/>
    <col min="7" max="7" width="10.00390625" style="7" customWidth="1"/>
    <col min="8" max="8" width="24.75390625" style="7" customWidth="1"/>
    <col min="9" max="9" width="18.25390625" style="7" customWidth="1"/>
    <col min="10" max="10" width="19.375" style="7" customWidth="1"/>
    <col min="11" max="11" width="19.00390625" style="7" customWidth="1"/>
    <col min="12" max="13" width="11.625" style="7" hidden="1" customWidth="1"/>
    <col min="14" max="14" width="6.25390625" style="7" hidden="1" customWidth="1"/>
    <col min="15" max="15" width="3.375" style="7" hidden="1" customWidth="1"/>
    <col min="16" max="16" width="12.00390625" style="7" hidden="1" customWidth="1"/>
    <col min="17" max="17" width="13.125" style="7" hidden="1" customWidth="1"/>
    <col min="18" max="16384" width="9.125" style="7" customWidth="1"/>
  </cols>
  <sheetData>
    <row r="1" spans="9:15" ht="8.25" customHeight="1">
      <c r="I1" s="286" t="s">
        <v>0</v>
      </c>
      <c r="J1" s="286"/>
      <c r="K1" s="286"/>
      <c r="L1" s="286"/>
      <c r="M1" s="286"/>
      <c r="N1" s="286"/>
      <c r="O1" s="286"/>
    </row>
    <row r="2" spans="9:15" ht="8.25" customHeight="1">
      <c r="I2" s="286"/>
      <c r="J2" s="286"/>
      <c r="K2" s="286"/>
      <c r="L2" s="286"/>
      <c r="M2" s="286"/>
      <c r="N2" s="286"/>
      <c r="O2" s="286"/>
    </row>
    <row r="3" spans="9:15" ht="12" customHeight="1">
      <c r="I3" s="286"/>
      <c r="J3" s="286"/>
      <c r="K3" s="286"/>
      <c r="L3" s="286"/>
      <c r="M3" s="286"/>
      <c r="N3" s="286"/>
      <c r="O3" s="286"/>
    </row>
    <row r="4" spans="9:15" ht="12.75" customHeight="1">
      <c r="I4" s="287" t="s">
        <v>1</v>
      </c>
      <c r="J4" s="287"/>
      <c r="K4" s="287"/>
      <c r="L4" s="287"/>
      <c r="M4" s="287"/>
      <c r="N4" s="287"/>
      <c r="O4" s="287"/>
    </row>
    <row r="5" spans="9:15" ht="12.75" customHeight="1">
      <c r="I5" s="17"/>
      <c r="J5" s="17"/>
      <c r="K5" s="1"/>
      <c r="L5" s="1"/>
      <c r="M5" s="1"/>
      <c r="N5" s="1"/>
      <c r="O5" s="1"/>
    </row>
    <row r="6" spans="1:15" s="41" customFormat="1" ht="15" customHeight="1">
      <c r="A6" s="44"/>
      <c r="I6" s="288" t="s">
        <v>2</v>
      </c>
      <c r="J6" s="288"/>
      <c r="K6" s="288"/>
      <c r="L6" s="288"/>
      <c r="M6" s="288"/>
      <c r="N6" s="288"/>
      <c r="O6" s="288"/>
    </row>
    <row r="7" spans="1:15" s="41" customFormat="1" ht="16.5" customHeight="1">
      <c r="A7" s="44"/>
      <c r="I7" s="276" t="s">
        <v>83</v>
      </c>
      <c r="J7" s="276"/>
      <c r="K7" s="276"/>
      <c r="L7" s="276"/>
      <c r="M7" s="276"/>
      <c r="N7" s="276"/>
      <c r="O7" s="276"/>
    </row>
    <row r="8" spans="9:15" ht="36" customHeight="1">
      <c r="I8" s="289" t="s">
        <v>80</v>
      </c>
      <c r="J8" s="289"/>
      <c r="K8" s="289"/>
      <c r="L8" s="289"/>
      <c r="M8" s="289"/>
      <c r="N8" s="289"/>
      <c r="O8" s="289"/>
    </row>
    <row r="9" spans="9:15" ht="12" customHeight="1">
      <c r="I9" s="290" t="s">
        <v>3</v>
      </c>
      <c r="J9" s="290"/>
      <c r="K9" s="290"/>
      <c r="L9" s="290"/>
      <c r="M9" s="290"/>
      <c r="N9" s="290"/>
      <c r="O9" s="290"/>
    </row>
    <row r="10" spans="1:15" s="41" customFormat="1" ht="15" customHeight="1">
      <c r="A10" s="44"/>
      <c r="I10" s="349" t="s">
        <v>164</v>
      </c>
      <c r="J10" s="349"/>
      <c r="K10" s="349"/>
      <c r="L10" s="349"/>
      <c r="M10" s="349"/>
      <c r="N10" s="349"/>
      <c r="O10" s="349"/>
    </row>
    <row r="11" spans="1:15" s="41" customFormat="1" ht="17.25" customHeight="1">
      <c r="A11" s="44"/>
      <c r="I11" s="276" t="s">
        <v>57</v>
      </c>
      <c r="J11" s="276"/>
      <c r="K11" s="276"/>
      <c r="L11" s="276"/>
      <c r="M11" s="276"/>
      <c r="N11" s="276"/>
      <c r="O11" s="276"/>
    </row>
    <row r="12" spans="1:15" s="41" customFormat="1" ht="37.5" customHeight="1">
      <c r="A12" s="44"/>
      <c r="I12" s="277" t="s">
        <v>74</v>
      </c>
      <c r="J12" s="277"/>
      <c r="K12" s="277"/>
      <c r="L12" s="277"/>
      <c r="M12" s="277"/>
      <c r="N12" s="277"/>
      <c r="O12" s="277"/>
    </row>
    <row r="13" spans="9:15" ht="12" customHeight="1">
      <c r="I13" s="278" t="s">
        <v>4</v>
      </c>
      <c r="J13" s="278"/>
      <c r="K13" s="278"/>
      <c r="L13" s="278"/>
      <c r="M13" s="278"/>
      <c r="N13" s="278"/>
      <c r="O13" s="278"/>
    </row>
    <row r="14" spans="1:15" s="41" customFormat="1" ht="19.5" customHeight="1">
      <c r="A14" s="44"/>
      <c r="I14" s="349" t="s">
        <v>165</v>
      </c>
      <c r="J14" s="349"/>
      <c r="K14" s="349"/>
      <c r="L14" s="349"/>
      <c r="M14" s="349"/>
      <c r="N14" s="349"/>
      <c r="O14" s="349"/>
    </row>
    <row r="15" spans="12:16" ht="12" customHeight="1" hidden="1">
      <c r="L15" s="279"/>
      <c r="M15" s="279"/>
      <c r="N15" s="279"/>
      <c r="O15" s="279"/>
      <c r="P15" s="279"/>
    </row>
    <row r="16" spans="1:22" s="92" customFormat="1" ht="36.75" customHeight="1">
      <c r="A16" s="280" t="s">
        <v>56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91"/>
      <c r="S16" s="91"/>
      <c r="T16" s="91"/>
      <c r="U16" s="91"/>
      <c r="V16" s="91"/>
    </row>
    <row r="17" spans="1:22" s="92" customFormat="1" ht="22.5" customHeight="1">
      <c r="A17" s="280" t="s">
        <v>125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91"/>
      <c r="S17" s="91"/>
      <c r="T17" s="91"/>
      <c r="U17" s="91"/>
      <c r="V17" s="91"/>
    </row>
    <row r="18" spans="1:22" s="25" customFormat="1" ht="49.5" customHeight="1">
      <c r="A18" s="24" t="s">
        <v>5</v>
      </c>
      <c r="C18" s="283" t="s">
        <v>126</v>
      </c>
      <c r="D18" s="283"/>
      <c r="E18" s="26"/>
      <c r="F18" s="284" t="s">
        <v>81</v>
      </c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7"/>
      <c r="S18" s="27"/>
      <c r="T18" s="27"/>
      <c r="U18" s="27"/>
      <c r="V18" s="27"/>
    </row>
    <row r="19" spans="1:22" s="11" customFormat="1" ht="18.75">
      <c r="A19" s="10"/>
      <c r="B19" s="10"/>
      <c r="C19" s="291" t="s">
        <v>6</v>
      </c>
      <c r="D19" s="291"/>
      <c r="E19" s="56"/>
      <c r="F19" s="282" t="s">
        <v>67</v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14"/>
      <c r="R19" s="13"/>
      <c r="S19" s="13"/>
      <c r="T19" s="13"/>
      <c r="U19" s="13"/>
      <c r="V19" s="13"/>
    </row>
    <row r="20" spans="1:22" s="11" customFormat="1" ht="9.75" customHeight="1">
      <c r="A20" s="10"/>
      <c r="B20" s="10"/>
      <c r="C20" s="57"/>
      <c r="D20" s="57"/>
      <c r="E20" s="5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3"/>
      <c r="S20" s="13"/>
      <c r="T20" s="13"/>
      <c r="U20" s="13"/>
      <c r="V20" s="13"/>
    </row>
    <row r="21" spans="1:22" s="25" customFormat="1" ht="23.25" customHeight="1">
      <c r="A21" s="24" t="s">
        <v>7</v>
      </c>
      <c r="B21" s="24"/>
      <c r="C21" s="283" t="s">
        <v>127</v>
      </c>
      <c r="D21" s="283"/>
      <c r="E21" s="26"/>
      <c r="F21" s="284" t="s">
        <v>81</v>
      </c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7"/>
      <c r="S21" s="27"/>
      <c r="T21" s="27"/>
      <c r="U21" s="27"/>
      <c r="V21" s="27"/>
    </row>
    <row r="22" spans="1:22" s="11" customFormat="1" ht="18.75">
      <c r="A22" s="10"/>
      <c r="B22" s="10"/>
      <c r="C22" s="291" t="s">
        <v>6</v>
      </c>
      <c r="D22" s="291"/>
      <c r="E22" s="56"/>
      <c r="F22" s="282" t="s">
        <v>66</v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14"/>
      <c r="R22" s="13"/>
      <c r="S22" s="13"/>
      <c r="T22" s="13"/>
      <c r="U22" s="13"/>
      <c r="V22" s="13"/>
    </row>
    <row r="23" spans="1:22" s="11" customFormat="1" ht="9.75" customHeight="1">
      <c r="A23" s="10"/>
      <c r="B23" s="10"/>
      <c r="C23" s="57"/>
      <c r="D23" s="57"/>
      <c r="E23" s="5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3"/>
      <c r="S23" s="13"/>
      <c r="T23" s="13"/>
      <c r="U23" s="13"/>
      <c r="V23" s="13"/>
    </row>
    <row r="24" spans="1:22" s="25" customFormat="1" ht="49.5" customHeight="1">
      <c r="A24" s="24" t="s">
        <v>8</v>
      </c>
      <c r="B24" s="24"/>
      <c r="C24" s="283" t="s">
        <v>139</v>
      </c>
      <c r="D24" s="283"/>
      <c r="E24" s="28"/>
      <c r="F24" s="292" t="s">
        <v>128</v>
      </c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7"/>
      <c r="S24" s="29"/>
      <c r="T24" s="27"/>
      <c r="U24" s="27"/>
      <c r="V24" s="27"/>
    </row>
    <row r="25" spans="1:22" s="11" customFormat="1" ht="22.5">
      <c r="A25" s="10"/>
      <c r="B25" s="10"/>
      <c r="C25" s="293" t="s">
        <v>6</v>
      </c>
      <c r="D25" s="293"/>
      <c r="E25" s="58" t="s">
        <v>73</v>
      </c>
      <c r="F25" s="294" t="s">
        <v>68</v>
      </c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15"/>
      <c r="R25" s="13"/>
      <c r="S25" s="13"/>
      <c r="T25" s="13"/>
      <c r="U25" s="13"/>
      <c r="V25" s="13"/>
    </row>
    <row r="26" spans="1:22" s="33" customFormat="1" ht="28.5" customHeight="1">
      <c r="A26" s="30"/>
      <c r="B26" s="30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s="36" customFormat="1" ht="40.5" customHeight="1">
      <c r="A27" s="34" t="s">
        <v>9</v>
      </c>
      <c r="B27" s="266" t="s">
        <v>142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35"/>
      <c r="S27" s="35"/>
      <c r="T27" s="35"/>
      <c r="U27" s="35"/>
      <c r="V27" s="35"/>
    </row>
    <row r="28" spans="1:18" s="36" customFormat="1" ht="38.25" customHeight="1">
      <c r="A28" s="37" t="s">
        <v>10</v>
      </c>
      <c r="B28" s="315" t="s">
        <v>11</v>
      </c>
      <c r="C28" s="315"/>
      <c r="D28" s="316"/>
      <c r="E28" s="317" t="s">
        <v>163</v>
      </c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9"/>
    </row>
    <row r="29" spans="1:17" s="36" customFormat="1" ht="52.5" customHeight="1">
      <c r="A29" s="37"/>
      <c r="B29" s="38"/>
      <c r="C29" s="38"/>
      <c r="D29" s="3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</row>
    <row r="30" spans="1:17" s="36" customFormat="1" ht="22.5" customHeight="1">
      <c r="A30" s="37" t="s">
        <v>12</v>
      </c>
      <c r="B30" s="315" t="s">
        <v>13</v>
      </c>
      <c r="C30" s="316"/>
      <c r="D30" s="316"/>
      <c r="E30" s="319" t="s">
        <v>157</v>
      </c>
      <c r="F30" s="319"/>
      <c r="G30" s="319"/>
      <c r="H30" s="319"/>
      <c r="I30" s="319"/>
      <c r="J30" s="319"/>
      <c r="K30" s="319"/>
      <c r="L30" s="319"/>
      <c r="M30" s="319"/>
      <c r="N30" s="319"/>
      <c r="O30" s="55"/>
      <c r="P30" s="55"/>
      <c r="Q30" s="55"/>
    </row>
    <row r="31" spans="1:17" s="8" customFormat="1" ht="8.25" customHeight="1">
      <c r="A31" s="20"/>
      <c r="B31" s="19"/>
      <c r="C31" s="19"/>
      <c r="D31" s="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55"/>
      <c r="P31" s="55"/>
      <c r="Q31" s="55"/>
    </row>
    <row r="32" spans="1:17" s="8" customFormat="1" ht="0.75" customHeight="1">
      <c r="A32" s="18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93"/>
      <c r="P32" s="93"/>
      <c r="Q32" s="93"/>
    </row>
    <row r="33" spans="1:11" s="36" customFormat="1" ht="21.75" customHeight="1">
      <c r="A33" s="37" t="s">
        <v>14</v>
      </c>
      <c r="B33" s="320" t="s">
        <v>15</v>
      </c>
      <c r="C33" s="320"/>
      <c r="D33" s="320"/>
      <c r="E33" s="320"/>
      <c r="F33" s="320"/>
      <c r="G33" s="320"/>
      <c r="H33" s="320"/>
      <c r="I33" s="320"/>
      <c r="J33" s="320"/>
      <c r="K33" s="320"/>
    </row>
    <row r="34" s="41" customFormat="1" ht="12.75" customHeight="1" hidden="1">
      <c r="A34" s="40"/>
    </row>
    <row r="35" spans="1:11" s="25" customFormat="1" ht="27.75" customHeight="1">
      <c r="A35" s="42" t="s">
        <v>16</v>
      </c>
      <c r="B35" s="270" t="s">
        <v>58</v>
      </c>
      <c r="C35" s="271"/>
      <c r="D35" s="43" t="s">
        <v>59</v>
      </c>
      <c r="E35" s="217" t="s">
        <v>18</v>
      </c>
      <c r="F35" s="312"/>
      <c r="G35" s="312"/>
      <c r="H35" s="312"/>
      <c r="I35" s="312"/>
      <c r="J35" s="312"/>
      <c r="K35" s="313"/>
    </row>
    <row r="36" spans="1:11" s="25" customFormat="1" ht="21.75" customHeight="1">
      <c r="A36" s="43">
        <v>1</v>
      </c>
      <c r="B36" s="274" t="s">
        <v>136</v>
      </c>
      <c r="C36" s="275"/>
      <c r="D36" s="163" t="s">
        <v>88</v>
      </c>
      <c r="E36" s="242" t="s">
        <v>141</v>
      </c>
      <c r="F36" s="321"/>
      <c r="G36" s="321"/>
      <c r="H36" s="321"/>
      <c r="I36" s="321"/>
      <c r="J36" s="321"/>
      <c r="K36" s="322"/>
    </row>
    <row r="37" spans="1:11" s="25" customFormat="1" ht="21.75" customHeight="1">
      <c r="A37" s="43"/>
      <c r="B37" s="217"/>
      <c r="C37" s="219"/>
      <c r="D37" s="42"/>
      <c r="E37" s="217"/>
      <c r="F37" s="312"/>
      <c r="G37" s="312"/>
      <c r="H37" s="312"/>
      <c r="I37" s="312"/>
      <c r="J37" s="312"/>
      <c r="K37" s="313"/>
    </row>
    <row r="38" spans="1:11" s="41" customFormat="1" ht="19.5" customHeight="1">
      <c r="A38" s="40" t="s">
        <v>19</v>
      </c>
      <c r="B38" s="272" t="s">
        <v>20</v>
      </c>
      <c r="C38" s="272"/>
      <c r="D38" s="272"/>
      <c r="E38" s="272"/>
      <c r="F38" s="272"/>
      <c r="G38" s="272"/>
      <c r="H38" s="272"/>
      <c r="I38" s="272"/>
      <c r="J38" s="272"/>
      <c r="K38" s="272"/>
    </row>
    <row r="39" spans="1:11" s="25" customFormat="1" ht="43.5" customHeight="1">
      <c r="A39" s="301" t="s">
        <v>16</v>
      </c>
      <c r="B39" s="270" t="s">
        <v>58</v>
      </c>
      <c r="C39" s="271"/>
      <c r="D39" s="302" t="s">
        <v>59</v>
      </c>
      <c r="E39" s="305" t="s">
        <v>72</v>
      </c>
      <c r="F39" s="305"/>
      <c r="G39" s="305"/>
      <c r="H39" s="271"/>
      <c r="I39" s="43" t="s">
        <v>22</v>
      </c>
      <c r="J39" s="43" t="s">
        <v>23</v>
      </c>
      <c r="K39" s="43" t="s">
        <v>24</v>
      </c>
    </row>
    <row r="40" spans="1:11" s="25" customFormat="1" ht="1.5" customHeight="1">
      <c r="A40" s="302"/>
      <c r="B40" s="303"/>
      <c r="C40" s="304"/>
      <c r="D40" s="302"/>
      <c r="E40" s="306"/>
      <c r="F40" s="306"/>
      <c r="G40" s="306"/>
      <c r="H40" s="304"/>
      <c r="I40" s="43"/>
      <c r="J40" s="43"/>
      <c r="K40" s="43"/>
    </row>
    <row r="41" spans="1:11" s="12" customFormat="1" ht="15" customHeight="1">
      <c r="A41" s="59">
        <v>1</v>
      </c>
      <c r="B41" s="242">
        <v>2</v>
      </c>
      <c r="C41" s="244"/>
      <c r="D41" s="59">
        <v>3</v>
      </c>
      <c r="E41" s="295">
        <v>4</v>
      </c>
      <c r="F41" s="295"/>
      <c r="G41" s="295"/>
      <c r="H41" s="295"/>
      <c r="I41" s="59">
        <v>5</v>
      </c>
      <c r="J41" s="59">
        <v>6</v>
      </c>
      <c r="K41" s="59">
        <v>7</v>
      </c>
    </row>
    <row r="42" spans="1:11" s="12" customFormat="1" ht="29.25" customHeight="1">
      <c r="A42" s="162">
        <v>1</v>
      </c>
      <c r="B42" s="274" t="s">
        <v>136</v>
      </c>
      <c r="C42" s="275"/>
      <c r="D42" s="164">
        <v>1090</v>
      </c>
      <c r="E42" s="228" t="s">
        <v>140</v>
      </c>
      <c r="F42" s="229"/>
      <c r="G42" s="229"/>
      <c r="H42" s="230"/>
      <c r="I42" s="165">
        <f>I43+I65+I66</f>
        <v>5058</v>
      </c>
      <c r="J42" s="165">
        <f>J43</f>
        <v>0</v>
      </c>
      <c r="K42" s="165">
        <f>K43+K65+K66</f>
        <v>5058</v>
      </c>
    </row>
    <row r="43" spans="1:11" s="25" customFormat="1" ht="37.5" customHeight="1">
      <c r="A43" s="43"/>
      <c r="B43" s="274"/>
      <c r="C43" s="275"/>
      <c r="D43" s="101"/>
      <c r="E43" s="228" t="s">
        <v>143</v>
      </c>
      <c r="F43" s="229"/>
      <c r="G43" s="229"/>
      <c r="H43" s="230"/>
      <c r="I43" s="45">
        <v>5007</v>
      </c>
      <c r="J43" s="45">
        <v>0</v>
      </c>
      <c r="K43" s="45">
        <f>I43+J43</f>
        <v>5007</v>
      </c>
    </row>
    <row r="44" spans="1:11" s="25" customFormat="1" ht="21" customHeight="1" hidden="1">
      <c r="A44" s="43"/>
      <c r="B44" s="217"/>
      <c r="C44" s="219"/>
      <c r="D44" s="42"/>
      <c r="E44" s="296" t="s">
        <v>60</v>
      </c>
      <c r="F44" s="297"/>
      <c r="G44" s="297"/>
      <c r="H44" s="298"/>
      <c r="I44" s="124"/>
      <c r="J44" s="124"/>
      <c r="K44" s="124">
        <f aca="true" t="shared" si="0" ref="K44:K63">I44+J44</f>
        <v>0</v>
      </c>
    </row>
    <row r="45" spans="1:11" s="25" customFormat="1" ht="21" customHeight="1" hidden="1">
      <c r="A45" s="43"/>
      <c r="B45" s="217"/>
      <c r="C45" s="219"/>
      <c r="D45" s="42"/>
      <c r="E45" s="296" t="s">
        <v>61</v>
      </c>
      <c r="F45" s="297"/>
      <c r="G45" s="297"/>
      <c r="H45" s="298"/>
      <c r="I45" s="124"/>
      <c r="J45" s="124"/>
      <c r="K45" s="124">
        <f t="shared" si="0"/>
        <v>0</v>
      </c>
    </row>
    <row r="46" spans="1:11" s="25" customFormat="1" ht="21" customHeight="1" hidden="1">
      <c r="A46" s="43"/>
      <c r="B46" s="217"/>
      <c r="C46" s="219"/>
      <c r="D46" s="42"/>
      <c r="E46" s="296" t="s">
        <v>60</v>
      </c>
      <c r="F46" s="297"/>
      <c r="G46" s="297"/>
      <c r="H46" s="298"/>
      <c r="I46" s="124"/>
      <c r="J46" s="124"/>
      <c r="K46" s="124">
        <f t="shared" si="0"/>
        <v>0</v>
      </c>
    </row>
    <row r="47" spans="1:11" s="25" customFormat="1" ht="21" customHeight="1" hidden="1">
      <c r="A47" s="43"/>
      <c r="B47" s="217"/>
      <c r="C47" s="219"/>
      <c r="D47" s="42"/>
      <c r="E47" s="296" t="s">
        <v>61</v>
      </c>
      <c r="F47" s="297"/>
      <c r="G47" s="297"/>
      <c r="H47" s="298"/>
      <c r="I47" s="124"/>
      <c r="J47" s="124"/>
      <c r="K47" s="124">
        <f t="shared" si="0"/>
        <v>0</v>
      </c>
    </row>
    <row r="48" spans="1:11" s="25" customFormat="1" ht="21" customHeight="1" hidden="1">
      <c r="A48" s="43"/>
      <c r="B48" s="217"/>
      <c r="C48" s="219"/>
      <c r="D48" s="42"/>
      <c r="E48" s="296" t="s">
        <v>60</v>
      </c>
      <c r="F48" s="297"/>
      <c r="G48" s="297"/>
      <c r="H48" s="298"/>
      <c r="I48" s="124"/>
      <c r="J48" s="124"/>
      <c r="K48" s="124">
        <f t="shared" si="0"/>
        <v>0</v>
      </c>
    </row>
    <row r="49" spans="1:11" s="25" customFormat="1" ht="21" customHeight="1" hidden="1">
      <c r="A49" s="43"/>
      <c r="B49" s="217"/>
      <c r="C49" s="219"/>
      <c r="D49" s="42"/>
      <c r="E49" s="296" t="s">
        <v>61</v>
      </c>
      <c r="F49" s="297"/>
      <c r="G49" s="297"/>
      <c r="H49" s="298"/>
      <c r="I49" s="124"/>
      <c r="J49" s="124"/>
      <c r="K49" s="124">
        <f t="shared" si="0"/>
        <v>0</v>
      </c>
    </row>
    <row r="50" spans="1:11" s="25" customFormat="1" ht="21" customHeight="1" hidden="1">
      <c r="A50" s="43"/>
      <c r="B50" s="217"/>
      <c r="C50" s="219"/>
      <c r="D50" s="42"/>
      <c r="E50" s="296" t="s">
        <v>60</v>
      </c>
      <c r="F50" s="297"/>
      <c r="G50" s="297"/>
      <c r="H50" s="298"/>
      <c r="I50" s="124"/>
      <c r="J50" s="124"/>
      <c r="K50" s="124">
        <f t="shared" si="0"/>
        <v>0</v>
      </c>
    </row>
    <row r="51" spans="1:11" s="25" customFormat="1" ht="21" customHeight="1" hidden="1">
      <c r="A51" s="43"/>
      <c r="B51" s="217"/>
      <c r="C51" s="219"/>
      <c r="D51" s="42"/>
      <c r="E51" s="296" t="s">
        <v>61</v>
      </c>
      <c r="F51" s="297"/>
      <c r="G51" s="297"/>
      <c r="H51" s="298"/>
      <c r="I51" s="124"/>
      <c r="J51" s="124"/>
      <c r="K51" s="124">
        <f t="shared" si="0"/>
        <v>0</v>
      </c>
    </row>
    <row r="52" spans="1:11" s="25" customFormat="1" ht="21" customHeight="1" hidden="1">
      <c r="A52" s="43"/>
      <c r="B52" s="217"/>
      <c r="C52" s="219"/>
      <c r="D52" s="42"/>
      <c r="E52" s="296" t="s">
        <v>60</v>
      </c>
      <c r="F52" s="297"/>
      <c r="G52" s="297"/>
      <c r="H52" s="298"/>
      <c r="I52" s="124"/>
      <c r="J52" s="124"/>
      <c r="K52" s="124">
        <f t="shared" si="0"/>
        <v>0</v>
      </c>
    </row>
    <row r="53" spans="1:11" s="25" customFormat="1" ht="21" customHeight="1" hidden="1">
      <c r="A53" s="43"/>
      <c r="B53" s="217"/>
      <c r="C53" s="219"/>
      <c r="D53" s="42"/>
      <c r="E53" s="296" t="s">
        <v>61</v>
      </c>
      <c r="F53" s="297"/>
      <c r="G53" s="297"/>
      <c r="H53" s="298"/>
      <c r="I53" s="124"/>
      <c r="J53" s="124"/>
      <c r="K53" s="124">
        <f t="shared" si="0"/>
        <v>0</v>
      </c>
    </row>
    <row r="54" spans="1:11" s="25" customFormat="1" ht="21" customHeight="1" hidden="1">
      <c r="A54" s="43"/>
      <c r="B54" s="217"/>
      <c r="C54" s="219"/>
      <c r="D54" s="42"/>
      <c r="E54" s="296" t="s">
        <v>60</v>
      </c>
      <c r="F54" s="297"/>
      <c r="G54" s="297"/>
      <c r="H54" s="298"/>
      <c r="I54" s="124"/>
      <c r="J54" s="124"/>
      <c r="K54" s="124">
        <f t="shared" si="0"/>
        <v>0</v>
      </c>
    </row>
    <row r="55" spans="1:11" s="25" customFormat="1" ht="21" customHeight="1" hidden="1">
      <c r="A55" s="43"/>
      <c r="B55" s="217"/>
      <c r="C55" s="219"/>
      <c r="D55" s="42"/>
      <c r="E55" s="296" t="s">
        <v>61</v>
      </c>
      <c r="F55" s="297"/>
      <c r="G55" s="297"/>
      <c r="H55" s="298"/>
      <c r="I55" s="124"/>
      <c r="J55" s="124"/>
      <c r="K55" s="124">
        <f t="shared" si="0"/>
        <v>0</v>
      </c>
    </row>
    <row r="56" spans="1:11" s="25" customFormat="1" ht="21" customHeight="1" hidden="1">
      <c r="A56" s="43"/>
      <c r="B56" s="217"/>
      <c r="C56" s="219"/>
      <c r="D56" s="42"/>
      <c r="E56" s="296" t="s">
        <v>60</v>
      </c>
      <c r="F56" s="297"/>
      <c r="G56" s="297"/>
      <c r="H56" s="298"/>
      <c r="I56" s="124"/>
      <c r="J56" s="124"/>
      <c r="K56" s="124">
        <f t="shared" si="0"/>
        <v>0</v>
      </c>
    </row>
    <row r="57" spans="1:11" s="25" customFormat="1" ht="21" customHeight="1" hidden="1">
      <c r="A57" s="43"/>
      <c r="B57" s="217"/>
      <c r="C57" s="219"/>
      <c r="D57" s="42"/>
      <c r="E57" s="296" t="s">
        <v>61</v>
      </c>
      <c r="F57" s="297"/>
      <c r="G57" s="297"/>
      <c r="H57" s="298"/>
      <c r="I57" s="124"/>
      <c r="J57" s="124"/>
      <c r="K57" s="124">
        <f t="shared" si="0"/>
        <v>0</v>
      </c>
    </row>
    <row r="58" spans="1:11" s="25" customFormat="1" ht="21" customHeight="1" hidden="1">
      <c r="A58" s="43"/>
      <c r="B58" s="217"/>
      <c r="C58" s="219"/>
      <c r="D58" s="42"/>
      <c r="E58" s="296" t="s">
        <v>60</v>
      </c>
      <c r="F58" s="297"/>
      <c r="G58" s="297"/>
      <c r="H58" s="298"/>
      <c r="I58" s="124"/>
      <c r="J58" s="124"/>
      <c r="K58" s="124">
        <f t="shared" si="0"/>
        <v>0</v>
      </c>
    </row>
    <row r="59" spans="1:11" s="25" customFormat="1" ht="21" customHeight="1" hidden="1">
      <c r="A59" s="43"/>
      <c r="B59" s="217"/>
      <c r="C59" s="219"/>
      <c r="D59" s="42"/>
      <c r="E59" s="296" t="s">
        <v>61</v>
      </c>
      <c r="F59" s="297"/>
      <c r="G59" s="297"/>
      <c r="H59" s="298"/>
      <c r="I59" s="124"/>
      <c r="J59" s="124"/>
      <c r="K59" s="124">
        <f t="shared" si="0"/>
        <v>0</v>
      </c>
    </row>
    <row r="60" spans="1:11" s="25" customFormat="1" ht="21" customHeight="1" hidden="1">
      <c r="A60" s="43"/>
      <c r="B60" s="217"/>
      <c r="C60" s="219"/>
      <c r="D60" s="42"/>
      <c r="E60" s="296" t="s">
        <v>60</v>
      </c>
      <c r="F60" s="297"/>
      <c r="G60" s="297"/>
      <c r="H60" s="298"/>
      <c r="I60" s="124"/>
      <c r="J60" s="124"/>
      <c r="K60" s="124">
        <f t="shared" si="0"/>
        <v>0</v>
      </c>
    </row>
    <row r="61" spans="1:11" s="25" customFormat="1" ht="21" customHeight="1" hidden="1">
      <c r="A61" s="43"/>
      <c r="B61" s="217"/>
      <c r="C61" s="219"/>
      <c r="D61" s="42"/>
      <c r="E61" s="296" t="s">
        <v>61</v>
      </c>
      <c r="F61" s="297"/>
      <c r="G61" s="297"/>
      <c r="H61" s="298"/>
      <c r="I61" s="124"/>
      <c r="J61" s="124"/>
      <c r="K61" s="124">
        <f t="shared" si="0"/>
        <v>0</v>
      </c>
    </row>
    <row r="62" spans="1:11" s="25" customFormat="1" ht="21" customHeight="1" hidden="1">
      <c r="A62" s="43"/>
      <c r="B62" s="217"/>
      <c r="C62" s="219"/>
      <c r="D62" s="42"/>
      <c r="E62" s="296" t="s">
        <v>60</v>
      </c>
      <c r="F62" s="297"/>
      <c r="G62" s="297"/>
      <c r="H62" s="298"/>
      <c r="I62" s="124"/>
      <c r="J62" s="124"/>
      <c r="K62" s="124">
        <f t="shared" si="0"/>
        <v>0</v>
      </c>
    </row>
    <row r="63" spans="1:11" s="25" customFormat="1" ht="21" customHeight="1" hidden="1">
      <c r="A63" s="43"/>
      <c r="B63" s="217"/>
      <c r="C63" s="219"/>
      <c r="D63" s="42"/>
      <c r="E63" s="296" t="s">
        <v>61</v>
      </c>
      <c r="F63" s="297"/>
      <c r="G63" s="297"/>
      <c r="H63" s="298"/>
      <c r="I63" s="124"/>
      <c r="J63" s="124"/>
      <c r="K63" s="124">
        <f t="shared" si="0"/>
        <v>0</v>
      </c>
    </row>
    <row r="64" spans="1:11" s="25" customFormat="1" ht="42.75" customHeight="1" hidden="1">
      <c r="A64" s="123"/>
      <c r="B64" s="217"/>
      <c r="C64" s="219"/>
      <c r="D64" s="122"/>
      <c r="E64" s="228" t="s">
        <v>129</v>
      </c>
      <c r="F64" s="229"/>
      <c r="G64" s="229"/>
      <c r="H64" s="230"/>
      <c r="I64" s="124">
        <v>1</v>
      </c>
      <c r="J64" s="124"/>
      <c r="K64" s="124">
        <f>I64</f>
        <v>1</v>
      </c>
    </row>
    <row r="65" spans="1:11" s="25" customFormat="1" ht="42.75" customHeight="1">
      <c r="A65" s="178"/>
      <c r="B65" s="217"/>
      <c r="C65" s="219"/>
      <c r="D65" s="177"/>
      <c r="E65" s="228" t="s">
        <v>144</v>
      </c>
      <c r="F65" s="229"/>
      <c r="G65" s="229"/>
      <c r="H65" s="230"/>
      <c r="I65" s="45">
        <v>50</v>
      </c>
      <c r="J65" s="45">
        <v>0</v>
      </c>
      <c r="K65" s="45">
        <f>I65+J65</f>
        <v>50</v>
      </c>
    </row>
    <row r="66" spans="1:11" s="25" customFormat="1" ht="42.75" customHeight="1">
      <c r="A66" s="178"/>
      <c r="B66" s="217"/>
      <c r="C66" s="219"/>
      <c r="D66" s="177"/>
      <c r="E66" s="228" t="s">
        <v>145</v>
      </c>
      <c r="F66" s="229"/>
      <c r="G66" s="229"/>
      <c r="H66" s="230"/>
      <c r="I66" s="45">
        <v>1</v>
      </c>
      <c r="J66" s="45">
        <v>0</v>
      </c>
      <c r="K66" s="45">
        <f>I66+J66</f>
        <v>1</v>
      </c>
    </row>
    <row r="67" spans="1:11" s="25" customFormat="1" ht="17.25" customHeight="1">
      <c r="A67" s="43"/>
      <c r="B67" s="217"/>
      <c r="C67" s="219"/>
      <c r="D67" s="42"/>
      <c r="E67" s="296" t="s">
        <v>30</v>
      </c>
      <c r="F67" s="297"/>
      <c r="G67" s="297"/>
      <c r="H67" s="298"/>
      <c r="I67" s="45">
        <f>I42</f>
        <v>5058</v>
      </c>
      <c r="J67" s="45">
        <f>J43</f>
        <v>0</v>
      </c>
      <c r="K67" s="45">
        <f>I67</f>
        <v>5058</v>
      </c>
    </row>
    <row r="68" spans="1:11" s="41" customFormat="1" ht="14.25" customHeight="1">
      <c r="A68" s="44"/>
      <c r="I68" s="46"/>
      <c r="J68" s="46"/>
      <c r="K68" s="46"/>
    </row>
    <row r="69" spans="1:17" s="41" customFormat="1" ht="15.75" customHeight="1">
      <c r="A69" s="40" t="s">
        <v>25</v>
      </c>
      <c r="B69" s="311" t="s">
        <v>26</v>
      </c>
      <c r="C69" s="273"/>
      <c r="D69" s="273"/>
      <c r="E69" s="273"/>
      <c r="F69" s="273"/>
      <c r="G69" s="273"/>
      <c r="H69" s="273"/>
      <c r="I69" s="273"/>
      <c r="J69" s="273"/>
      <c r="K69" s="273"/>
      <c r="L69" s="47"/>
      <c r="M69" s="47"/>
      <c r="N69" s="47"/>
      <c r="O69" s="47"/>
      <c r="P69" s="47"/>
      <c r="Q69" s="47"/>
    </row>
    <row r="70" spans="1:13" s="41" customFormat="1" ht="37.5" customHeight="1">
      <c r="A70" s="302" t="s">
        <v>27</v>
      </c>
      <c r="B70" s="314"/>
      <c r="C70" s="314"/>
      <c r="D70" s="314"/>
      <c r="E70" s="314"/>
      <c r="F70" s="314"/>
      <c r="G70" s="314"/>
      <c r="H70" s="43" t="s">
        <v>58</v>
      </c>
      <c r="I70" s="43" t="s">
        <v>22</v>
      </c>
      <c r="J70" s="43" t="s">
        <v>23</v>
      </c>
      <c r="K70" s="43" t="s">
        <v>24</v>
      </c>
      <c r="L70" s="48" t="s">
        <v>45</v>
      </c>
      <c r="M70" s="48" t="s">
        <v>46</v>
      </c>
    </row>
    <row r="71" spans="1:13" s="12" customFormat="1" ht="18" customHeight="1">
      <c r="A71" s="307">
        <v>1</v>
      </c>
      <c r="B71" s="308"/>
      <c r="C71" s="308"/>
      <c r="D71" s="308"/>
      <c r="E71" s="308"/>
      <c r="F71" s="308"/>
      <c r="G71" s="308"/>
      <c r="H71" s="60">
        <v>2</v>
      </c>
      <c r="I71" s="59">
        <v>3</v>
      </c>
      <c r="J71" s="61" t="s">
        <v>64</v>
      </c>
      <c r="K71" s="61" t="s">
        <v>65</v>
      </c>
      <c r="L71" s="61">
        <v>3</v>
      </c>
      <c r="M71" s="61">
        <v>4</v>
      </c>
    </row>
    <row r="72" spans="1:13" s="25" customFormat="1" ht="21" customHeight="1">
      <c r="A72" s="309" t="s">
        <v>89</v>
      </c>
      <c r="B72" s="310"/>
      <c r="C72" s="310"/>
      <c r="D72" s="310"/>
      <c r="E72" s="310"/>
      <c r="F72" s="310"/>
      <c r="G72" s="310"/>
      <c r="H72" s="125" t="s">
        <v>136</v>
      </c>
      <c r="I72" s="51">
        <v>5058</v>
      </c>
      <c r="J72" s="51"/>
      <c r="K72" s="45">
        <f>I72</f>
        <v>5058</v>
      </c>
      <c r="L72" s="51"/>
      <c r="M72" s="45">
        <f>J72+L72</f>
        <v>0</v>
      </c>
    </row>
    <row r="73" spans="1:13" s="25" customFormat="1" ht="18" customHeight="1">
      <c r="A73" s="309" t="s">
        <v>84</v>
      </c>
      <c r="B73" s="310"/>
      <c r="C73" s="310"/>
      <c r="D73" s="310"/>
      <c r="E73" s="310"/>
      <c r="F73" s="310"/>
      <c r="G73" s="310"/>
      <c r="H73" s="50"/>
      <c r="I73" s="51"/>
      <c r="J73" s="51"/>
      <c r="K73" s="45"/>
      <c r="L73" s="51"/>
      <c r="M73" s="45">
        <f>J73+L73</f>
        <v>0</v>
      </c>
    </row>
    <row r="74" spans="1:13" s="25" customFormat="1" ht="21" customHeight="1">
      <c r="A74" s="299" t="s">
        <v>30</v>
      </c>
      <c r="B74" s="300"/>
      <c r="C74" s="300"/>
      <c r="D74" s="300"/>
      <c r="E74" s="300"/>
      <c r="F74" s="300"/>
      <c r="G74" s="300"/>
      <c r="H74" s="50"/>
      <c r="I74" s="51">
        <f>I72</f>
        <v>5058</v>
      </c>
      <c r="J74" s="51"/>
      <c r="K74" s="45">
        <f>I74</f>
        <v>5058</v>
      </c>
      <c r="L74" s="51"/>
      <c r="M74" s="51"/>
    </row>
    <row r="75" spans="1:11" s="41" customFormat="1" ht="30.75" customHeight="1">
      <c r="A75" s="40" t="s">
        <v>31</v>
      </c>
      <c r="B75" s="272" t="s">
        <v>32</v>
      </c>
      <c r="C75" s="273"/>
      <c r="D75" s="273"/>
      <c r="E75" s="273"/>
      <c r="F75" s="273"/>
      <c r="G75" s="273"/>
      <c r="H75" s="273"/>
      <c r="I75" s="273"/>
      <c r="J75" s="273"/>
      <c r="K75" s="273"/>
    </row>
    <row r="76" s="41" customFormat="1" ht="18.75">
      <c r="A76" s="44"/>
    </row>
    <row r="77" spans="1:17" s="25" customFormat="1" ht="38.25" customHeight="1">
      <c r="A77" s="43" t="s">
        <v>16</v>
      </c>
      <c r="B77" s="52" t="s">
        <v>58</v>
      </c>
      <c r="C77" s="217" t="s">
        <v>33</v>
      </c>
      <c r="D77" s="219"/>
      <c r="E77" s="43" t="s">
        <v>34</v>
      </c>
      <c r="F77" s="217" t="s">
        <v>35</v>
      </c>
      <c r="G77" s="218"/>
      <c r="H77" s="219"/>
      <c r="I77" s="263" t="s">
        <v>36</v>
      </c>
      <c r="J77" s="264"/>
      <c r="K77" s="265"/>
      <c r="L77" s="263" t="s">
        <v>62</v>
      </c>
      <c r="M77" s="264"/>
      <c r="N77" s="265"/>
      <c r="O77" s="217" t="s">
        <v>63</v>
      </c>
      <c r="P77" s="218"/>
      <c r="Q77" s="219"/>
    </row>
    <row r="78" spans="1:17" s="25" customFormat="1" ht="17.25" customHeight="1">
      <c r="A78" s="49">
        <v>1</v>
      </c>
      <c r="B78" s="53">
        <v>2</v>
      </c>
      <c r="C78" s="217">
        <v>3</v>
      </c>
      <c r="D78" s="219"/>
      <c r="E78" s="43">
        <v>4</v>
      </c>
      <c r="F78" s="217">
        <v>5</v>
      </c>
      <c r="G78" s="218"/>
      <c r="H78" s="219"/>
      <c r="I78" s="263">
        <v>6</v>
      </c>
      <c r="J78" s="264"/>
      <c r="K78" s="265"/>
      <c r="L78" s="49"/>
      <c r="M78" s="49"/>
      <c r="N78" s="49"/>
      <c r="O78" s="217">
        <v>7</v>
      </c>
      <c r="P78" s="218"/>
      <c r="Q78" s="219"/>
    </row>
    <row r="79" spans="1:17" s="25" customFormat="1" ht="17.25" customHeight="1">
      <c r="A79" s="49">
        <v>1</v>
      </c>
      <c r="B79" s="158" t="s">
        <v>136</v>
      </c>
      <c r="C79" s="152"/>
      <c r="D79" s="154"/>
      <c r="E79" s="154"/>
      <c r="F79" s="154"/>
      <c r="G79" s="154"/>
      <c r="H79" s="153"/>
      <c r="I79" s="155"/>
      <c r="J79" s="156"/>
      <c r="K79" s="157"/>
      <c r="L79" s="49"/>
      <c r="M79" s="49"/>
      <c r="N79" s="49"/>
      <c r="O79" s="152"/>
      <c r="P79" s="154"/>
      <c r="Q79" s="153"/>
    </row>
    <row r="80" spans="1:17" s="25" customFormat="1" ht="29.25" customHeight="1">
      <c r="A80" s="43"/>
      <c r="B80" s="121"/>
      <c r="C80" s="225" t="s">
        <v>160</v>
      </c>
      <c r="D80" s="226"/>
      <c r="E80" s="226"/>
      <c r="F80" s="226"/>
      <c r="G80" s="226"/>
      <c r="H80" s="227"/>
      <c r="I80" s="217"/>
      <c r="J80" s="218"/>
      <c r="K80" s="219"/>
      <c r="L80" s="43"/>
      <c r="M80" s="43"/>
      <c r="N80" s="43"/>
      <c r="O80" s="217"/>
      <c r="P80" s="218"/>
      <c r="Q80" s="219"/>
    </row>
    <row r="81" spans="1:17" s="25" customFormat="1" ht="17.25" customHeight="1">
      <c r="A81" s="106"/>
      <c r="B81" s="106"/>
      <c r="C81" s="214" t="s">
        <v>93</v>
      </c>
      <c r="D81" s="215"/>
      <c r="E81" s="215"/>
      <c r="F81" s="215"/>
      <c r="G81" s="215"/>
      <c r="H81" s="216"/>
      <c r="I81" s="103"/>
      <c r="J81" s="104"/>
      <c r="K81" s="105"/>
      <c r="L81" s="106"/>
      <c r="M81" s="106"/>
      <c r="N81" s="106"/>
      <c r="O81" s="103"/>
      <c r="P81" s="104"/>
      <c r="Q81" s="105"/>
    </row>
    <row r="82" spans="1:17" s="25" customFormat="1" ht="30" customHeight="1">
      <c r="A82" s="115"/>
      <c r="B82" s="115"/>
      <c r="C82" s="208" t="s">
        <v>101</v>
      </c>
      <c r="D82" s="221"/>
      <c r="E82" s="117" t="s">
        <v>100</v>
      </c>
      <c r="F82" s="208" t="s">
        <v>137</v>
      </c>
      <c r="G82" s="220"/>
      <c r="H82" s="221"/>
      <c r="I82" s="126"/>
      <c r="J82" s="159">
        <f>J84+J85+J86+J87+J88+J89+J90+J91+J92+J93+J94</f>
        <v>5007</v>
      </c>
      <c r="K82" s="127"/>
      <c r="L82" s="115"/>
      <c r="M82" s="115"/>
      <c r="N82" s="115"/>
      <c r="O82" s="112"/>
      <c r="P82" s="113"/>
      <c r="Q82" s="114"/>
    </row>
    <row r="83" spans="1:17" s="25" customFormat="1" ht="16.5" customHeight="1">
      <c r="A83" s="115"/>
      <c r="B83" s="115"/>
      <c r="C83" s="208" t="s">
        <v>102</v>
      </c>
      <c r="D83" s="221"/>
      <c r="E83" s="117"/>
      <c r="F83" s="118"/>
      <c r="G83" s="119"/>
      <c r="H83" s="120"/>
      <c r="I83" s="126"/>
      <c r="J83" s="128"/>
      <c r="K83" s="127"/>
      <c r="L83" s="115"/>
      <c r="M83" s="115"/>
      <c r="N83" s="115"/>
      <c r="O83" s="112"/>
      <c r="P83" s="113"/>
      <c r="Q83" s="114"/>
    </row>
    <row r="84" spans="1:17" s="25" customFormat="1" ht="54" customHeight="1">
      <c r="A84" s="106"/>
      <c r="B84" s="106"/>
      <c r="C84" s="208" t="s">
        <v>104</v>
      </c>
      <c r="D84" s="221"/>
      <c r="E84" s="117" t="s">
        <v>100</v>
      </c>
      <c r="F84" s="208" t="s">
        <v>138</v>
      </c>
      <c r="G84" s="220"/>
      <c r="H84" s="221"/>
      <c r="I84" s="126"/>
      <c r="J84" s="160">
        <v>989</v>
      </c>
      <c r="K84" s="127"/>
      <c r="L84" s="106"/>
      <c r="M84" s="106"/>
      <c r="N84" s="106"/>
      <c r="O84" s="103"/>
      <c r="P84" s="104"/>
      <c r="Q84" s="105"/>
    </row>
    <row r="85" spans="1:17" s="25" customFormat="1" ht="52.5" customHeight="1">
      <c r="A85" s="106"/>
      <c r="B85" s="106"/>
      <c r="C85" s="208" t="s">
        <v>94</v>
      </c>
      <c r="D85" s="221"/>
      <c r="E85" s="117" t="s">
        <v>100</v>
      </c>
      <c r="F85" s="208" t="s">
        <v>138</v>
      </c>
      <c r="G85" s="220"/>
      <c r="H85" s="221"/>
      <c r="I85" s="126"/>
      <c r="J85" s="160">
        <v>60</v>
      </c>
      <c r="K85" s="127"/>
      <c r="L85" s="106"/>
      <c r="M85" s="106"/>
      <c r="N85" s="106"/>
      <c r="O85" s="103"/>
      <c r="P85" s="104"/>
      <c r="Q85" s="105"/>
    </row>
    <row r="86" spans="1:17" s="25" customFormat="1" ht="50.25" customHeight="1">
      <c r="A86" s="106"/>
      <c r="B86" s="106"/>
      <c r="C86" s="208" t="s">
        <v>95</v>
      </c>
      <c r="D86" s="221"/>
      <c r="E86" s="117" t="s">
        <v>100</v>
      </c>
      <c r="F86" s="208" t="s">
        <v>138</v>
      </c>
      <c r="G86" s="220"/>
      <c r="H86" s="221"/>
      <c r="I86" s="126"/>
      <c r="J86" s="160">
        <v>18</v>
      </c>
      <c r="K86" s="127"/>
      <c r="L86" s="106"/>
      <c r="M86" s="106"/>
      <c r="N86" s="106"/>
      <c r="O86" s="103"/>
      <c r="P86" s="104"/>
      <c r="Q86" s="105"/>
    </row>
    <row r="87" spans="1:17" s="25" customFormat="1" ht="55.5" customHeight="1">
      <c r="A87" s="106"/>
      <c r="B87" s="106"/>
      <c r="C87" s="208" t="s">
        <v>105</v>
      </c>
      <c r="D87" s="221"/>
      <c r="E87" s="117" t="s">
        <v>100</v>
      </c>
      <c r="F87" s="208" t="s">
        <v>138</v>
      </c>
      <c r="G87" s="220"/>
      <c r="H87" s="221"/>
      <c r="I87" s="126"/>
      <c r="J87" s="160">
        <v>3418.6</v>
      </c>
      <c r="K87" s="127"/>
      <c r="L87" s="106"/>
      <c r="M87" s="106"/>
      <c r="N87" s="106"/>
      <c r="O87" s="103"/>
      <c r="P87" s="104"/>
      <c r="Q87" s="105"/>
    </row>
    <row r="88" spans="1:17" s="25" customFormat="1" ht="63" customHeight="1">
      <c r="A88" s="106"/>
      <c r="B88" s="106"/>
      <c r="C88" s="208" t="s">
        <v>106</v>
      </c>
      <c r="D88" s="221"/>
      <c r="E88" s="117" t="s">
        <v>100</v>
      </c>
      <c r="F88" s="208" t="s">
        <v>138</v>
      </c>
      <c r="G88" s="220"/>
      <c r="H88" s="221"/>
      <c r="I88" s="126"/>
      <c r="J88" s="160">
        <v>50</v>
      </c>
      <c r="K88" s="127"/>
      <c r="L88" s="106"/>
      <c r="M88" s="106"/>
      <c r="N88" s="106"/>
      <c r="O88" s="103"/>
      <c r="P88" s="104"/>
      <c r="Q88" s="105"/>
    </row>
    <row r="89" spans="1:17" s="25" customFormat="1" ht="48.75" customHeight="1">
      <c r="A89" s="106"/>
      <c r="B89" s="106"/>
      <c r="C89" s="208" t="s">
        <v>107</v>
      </c>
      <c r="D89" s="221"/>
      <c r="E89" s="117" t="s">
        <v>100</v>
      </c>
      <c r="F89" s="208" t="s">
        <v>138</v>
      </c>
      <c r="G89" s="220"/>
      <c r="H89" s="221"/>
      <c r="I89" s="126"/>
      <c r="J89" s="160">
        <v>165</v>
      </c>
      <c r="K89" s="127"/>
      <c r="L89" s="106"/>
      <c r="M89" s="106"/>
      <c r="N89" s="106"/>
      <c r="O89" s="103"/>
      <c r="P89" s="104"/>
      <c r="Q89" s="105"/>
    </row>
    <row r="90" spans="1:17" s="25" customFormat="1" ht="51" customHeight="1">
      <c r="A90" s="106"/>
      <c r="B90" s="106"/>
      <c r="C90" s="208" t="s">
        <v>108</v>
      </c>
      <c r="D90" s="221"/>
      <c r="E90" s="117" t="s">
        <v>100</v>
      </c>
      <c r="F90" s="208" t="s">
        <v>138</v>
      </c>
      <c r="G90" s="220"/>
      <c r="H90" s="221"/>
      <c r="I90" s="126"/>
      <c r="J90" s="160">
        <v>24.4</v>
      </c>
      <c r="K90" s="127"/>
      <c r="L90" s="106"/>
      <c r="M90" s="106"/>
      <c r="N90" s="106"/>
      <c r="O90" s="103"/>
      <c r="P90" s="104"/>
      <c r="Q90" s="105"/>
    </row>
    <row r="91" spans="1:17" s="25" customFormat="1" ht="60.75" customHeight="1">
      <c r="A91" s="106"/>
      <c r="B91" s="106"/>
      <c r="C91" s="208" t="s">
        <v>96</v>
      </c>
      <c r="D91" s="221"/>
      <c r="E91" s="117" t="s">
        <v>100</v>
      </c>
      <c r="F91" s="208" t="s">
        <v>138</v>
      </c>
      <c r="G91" s="220"/>
      <c r="H91" s="221"/>
      <c r="I91" s="126"/>
      <c r="J91" s="160">
        <v>72</v>
      </c>
      <c r="K91" s="127"/>
      <c r="L91" s="106"/>
      <c r="M91" s="106"/>
      <c r="N91" s="106"/>
      <c r="O91" s="103"/>
      <c r="P91" s="104"/>
      <c r="Q91" s="105"/>
    </row>
    <row r="92" spans="1:17" s="25" customFormat="1" ht="51.75" customHeight="1">
      <c r="A92" s="106"/>
      <c r="B92" s="106"/>
      <c r="C92" s="208" t="s">
        <v>97</v>
      </c>
      <c r="D92" s="221"/>
      <c r="E92" s="117" t="s">
        <v>100</v>
      </c>
      <c r="F92" s="208" t="s">
        <v>138</v>
      </c>
      <c r="G92" s="220"/>
      <c r="H92" s="221"/>
      <c r="I92" s="126"/>
      <c r="J92" s="160">
        <v>50</v>
      </c>
      <c r="K92" s="127"/>
      <c r="L92" s="106"/>
      <c r="M92" s="106"/>
      <c r="N92" s="106"/>
      <c r="O92" s="103"/>
      <c r="P92" s="104"/>
      <c r="Q92" s="105"/>
    </row>
    <row r="93" spans="1:17" s="25" customFormat="1" ht="51" customHeight="1">
      <c r="A93" s="106"/>
      <c r="B93" s="106"/>
      <c r="C93" s="208" t="s">
        <v>98</v>
      </c>
      <c r="D93" s="221"/>
      <c r="E93" s="117" t="s">
        <v>100</v>
      </c>
      <c r="F93" s="208" t="s">
        <v>138</v>
      </c>
      <c r="G93" s="220"/>
      <c r="H93" s="221"/>
      <c r="I93" s="126"/>
      <c r="J93" s="160">
        <v>150</v>
      </c>
      <c r="K93" s="127"/>
      <c r="L93" s="106"/>
      <c r="M93" s="106"/>
      <c r="N93" s="106"/>
      <c r="O93" s="103"/>
      <c r="P93" s="104"/>
      <c r="Q93" s="105"/>
    </row>
    <row r="94" spans="1:17" s="25" customFormat="1" ht="49.5" customHeight="1">
      <c r="A94" s="109"/>
      <c r="B94" s="109"/>
      <c r="C94" s="208" t="s">
        <v>99</v>
      </c>
      <c r="D94" s="221"/>
      <c r="E94" s="117" t="s">
        <v>100</v>
      </c>
      <c r="F94" s="208" t="s">
        <v>138</v>
      </c>
      <c r="G94" s="220"/>
      <c r="H94" s="221"/>
      <c r="I94" s="126"/>
      <c r="J94" s="160">
        <v>10</v>
      </c>
      <c r="K94" s="127"/>
      <c r="L94" s="109"/>
      <c r="M94" s="109"/>
      <c r="N94" s="109"/>
      <c r="O94" s="107"/>
      <c r="P94" s="111"/>
      <c r="Q94" s="108"/>
    </row>
    <row r="95" spans="1:17" s="25" customFormat="1" ht="20.25" customHeight="1">
      <c r="A95" s="102"/>
      <c r="B95" s="102"/>
      <c r="C95" s="214" t="s">
        <v>37</v>
      </c>
      <c r="D95" s="215"/>
      <c r="E95" s="215"/>
      <c r="F95" s="215"/>
      <c r="G95" s="215"/>
      <c r="H95" s="216"/>
      <c r="I95" s="129"/>
      <c r="J95" s="130"/>
      <c r="K95" s="131"/>
      <c r="L95" s="102"/>
      <c r="M95" s="102"/>
      <c r="N95" s="102"/>
      <c r="O95" s="98"/>
      <c r="P95" s="99"/>
      <c r="Q95" s="100"/>
    </row>
    <row r="96" spans="1:17" s="25" customFormat="1" ht="51.75" customHeight="1">
      <c r="A96" s="102"/>
      <c r="B96" s="102"/>
      <c r="C96" s="248" t="s">
        <v>109</v>
      </c>
      <c r="D96" s="249"/>
      <c r="E96" s="161" t="s">
        <v>110</v>
      </c>
      <c r="F96" s="208" t="s">
        <v>103</v>
      </c>
      <c r="G96" s="220"/>
      <c r="H96" s="221"/>
      <c r="I96" s="129"/>
      <c r="J96" s="202">
        <f>J98+J99+J100+J101+J102+J103+J104+J105+J106+J107</f>
        <v>2413</v>
      </c>
      <c r="K96" s="131"/>
      <c r="L96" s="102"/>
      <c r="M96" s="102"/>
      <c r="N96" s="102"/>
      <c r="O96" s="98"/>
      <c r="P96" s="99"/>
      <c r="Q96" s="100"/>
    </row>
    <row r="97" spans="1:17" s="25" customFormat="1" ht="17.25" customHeight="1">
      <c r="A97" s="115"/>
      <c r="B97" s="115"/>
      <c r="C97" s="208" t="s">
        <v>102</v>
      </c>
      <c r="D97" s="221"/>
      <c r="E97" s="161"/>
      <c r="F97" s="208"/>
      <c r="G97" s="220"/>
      <c r="H97" s="221"/>
      <c r="I97" s="129"/>
      <c r="J97" s="130"/>
      <c r="K97" s="131"/>
      <c r="L97" s="115"/>
      <c r="M97" s="115"/>
      <c r="N97" s="115"/>
      <c r="O97" s="112"/>
      <c r="P97" s="113"/>
      <c r="Q97" s="114"/>
    </row>
    <row r="98" spans="1:17" s="25" customFormat="1" ht="55.5" customHeight="1">
      <c r="A98" s="115"/>
      <c r="B98" s="115"/>
      <c r="C98" s="208" t="s">
        <v>111</v>
      </c>
      <c r="D98" s="221"/>
      <c r="E98" s="161" t="s">
        <v>110</v>
      </c>
      <c r="F98" s="208" t="s">
        <v>103</v>
      </c>
      <c r="G98" s="220"/>
      <c r="H98" s="221"/>
      <c r="I98" s="126"/>
      <c r="J98" s="201">
        <v>368</v>
      </c>
      <c r="K98" s="127"/>
      <c r="L98" s="115"/>
      <c r="M98" s="115"/>
      <c r="N98" s="115"/>
      <c r="O98" s="112"/>
      <c r="P98" s="113"/>
      <c r="Q98" s="114"/>
    </row>
    <row r="99" spans="1:17" s="25" customFormat="1" ht="52.5" customHeight="1">
      <c r="A99" s="115"/>
      <c r="B99" s="115"/>
      <c r="C99" s="208" t="s">
        <v>112</v>
      </c>
      <c r="D99" s="221"/>
      <c r="E99" s="161" t="s">
        <v>110</v>
      </c>
      <c r="F99" s="208" t="s">
        <v>103</v>
      </c>
      <c r="G99" s="220"/>
      <c r="H99" s="221"/>
      <c r="I99" s="126"/>
      <c r="J99" s="201">
        <v>120</v>
      </c>
      <c r="K99" s="127"/>
      <c r="L99" s="115"/>
      <c r="M99" s="115"/>
      <c r="N99" s="115"/>
      <c r="O99" s="112"/>
      <c r="P99" s="113"/>
      <c r="Q99" s="114"/>
    </row>
    <row r="100" spans="1:17" s="25" customFormat="1" ht="48.75" customHeight="1">
      <c r="A100" s="115"/>
      <c r="B100" s="115"/>
      <c r="C100" s="208" t="s">
        <v>113</v>
      </c>
      <c r="D100" s="221"/>
      <c r="E100" s="161" t="s">
        <v>110</v>
      </c>
      <c r="F100" s="208" t="s">
        <v>138</v>
      </c>
      <c r="G100" s="220"/>
      <c r="H100" s="221"/>
      <c r="I100" s="126"/>
      <c r="J100" s="201">
        <v>60</v>
      </c>
      <c r="K100" s="127"/>
      <c r="L100" s="115"/>
      <c r="M100" s="115"/>
      <c r="N100" s="115"/>
      <c r="O100" s="112"/>
      <c r="P100" s="113"/>
      <c r="Q100" s="114"/>
    </row>
    <row r="101" spans="1:17" s="25" customFormat="1" ht="48.75" customHeight="1">
      <c r="A101" s="115"/>
      <c r="B101" s="115"/>
      <c r="C101" s="208" t="s">
        <v>114</v>
      </c>
      <c r="D101" s="221"/>
      <c r="E101" s="161" t="s">
        <v>110</v>
      </c>
      <c r="F101" s="208" t="s">
        <v>138</v>
      </c>
      <c r="G101" s="220"/>
      <c r="H101" s="221"/>
      <c r="I101" s="126"/>
      <c r="J101" s="201">
        <v>1583</v>
      </c>
      <c r="K101" s="127"/>
      <c r="L101" s="115"/>
      <c r="M101" s="115"/>
      <c r="N101" s="115"/>
      <c r="O101" s="112"/>
      <c r="P101" s="113"/>
      <c r="Q101" s="114"/>
    </row>
    <row r="102" spans="1:17" s="25" customFormat="1" ht="48" customHeight="1">
      <c r="A102" s="115"/>
      <c r="B102" s="115"/>
      <c r="C102" s="208" t="s">
        <v>115</v>
      </c>
      <c r="D102" s="221"/>
      <c r="E102" s="161" t="s">
        <v>110</v>
      </c>
      <c r="F102" s="208" t="s">
        <v>138</v>
      </c>
      <c r="G102" s="220"/>
      <c r="H102" s="221"/>
      <c r="I102" s="126"/>
      <c r="J102" s="201">
        <v>50</v>
      </c>
      <c r="K102" s="127"/>
      <c r="L102" s="115"/>
      <c r="M102" s="115"/>
      <c r="N102" s="115"/>
      <c r="O102" s="112"/>
      <c r="P102" s="113"/>
      <c r="Q102" s="114"/>
    </row>
    <row r="103" spans="1:17" s="25" customFormat="1" ht="49.5" customHeight="1">
      <c r="A103" s="115"/>
      <c r="B103" s="115"/>
      <c r="C103" s="208" t="s">
        <v>116</v>
      </c>
      <c r="D103" s="221"/>
      <c r="E103" s="161" t="s">
        <v>110</v>
      </c>
      <c r="F103" s="208" t="s">
        <v>138</v>
      </c>
      <c r="G103" s="220"/>
      <c r="H103" s="221"/>
      <c r="I103" s="126"/>
      <c r="J103" s="201">
        <v>180</v>
      </c>
      <c r="K103" s="127"/>
      <c r="L103" s="115"/>
      <c r="M103" s="115"/>
      <c r="N103" s="115"/>
      <c r="O103" s="112"/>
      <c r="P103" s="113"/>
      <c r="Q103" s="114"/>
    </row>
    <row r="104" spans="1:17" s="25" customFormat="1" ht="52.5" customHeight="1">
      <c r="A104" s="115"/>
      <c r="B104" s="115"/>
      <c r="C104" s="208" t="s">
        <v>117</v>
      </c>
      <c r="D104" s="221"/>
      <c r="E104" s="161" t="s">
        <v>110</v>
      </c>
      <c r="F104" s="208" t="s">
        <v>138</v>
      </c>
      <c r="G104" s="220"/>
      <c r="H104" s="221"/>
      <c r="I104" s="126"/>
      <c r="J104" s="201">
        <v>14</v>
      </c>
      <c r="K104" s="127"/>
      <c r="L104" s="115"/>
      <c r="M104" s="115"/>
      <c r="N104" s="115"/>
      <c r="O104" s="112"/>
      <c r="P104" s="113"/>
      <c r="Q104" s="114"/>
    </row>
    <row r="105" spans="1:17" s="25" customFormat="1" ht="51" customHeight="1">
      <c r="A105" s="115"/>
      <c r="B105" s="115"/>
      <c r="C105" s="208" t="s">
        <v>118</v>
      </c>
      <c r="D105" s="221"/>
      <c r="E105" s="161" t="s">
        <v>110</v>
      </c>
      <c r="F105" s="208" t="s">
        <v>138</v>
      </c>
      <c r="G105" s="220"/>
      <c r="H105" s="221"/>
      <c r="I105" s="126"/>
      <c r="J105" s="201">
        <v>18</v>
      </c>
      <c r="K105" s="127"/>
      <c r="L105" s="115"/>
      <c r="M105" s="115"/>
      <c r="N105" s="115"/>
      <c r="O105" s="112"/>
      <c r="P105" s="113"/>
      <c r="Q105" s="114"/>
    </row>
    <row r="106" spans="1:17" s="25" customFormat="1" ht="48.75" customHeight="1">
      <c r="A106" s="115"/>
      <c r="B106" s="115"/>
      <c r="C106" s="208" t="s">
        <v>119</v>
      </c>
      <c r="D106" s="221"/>
      <c r="E106" s="161" t="s">
        <v>110</v>
      </c>
      <c r="F106" s="208" t="s">
        <v>138</v>
      </c>
      <c r="G106" s="220"/>
      <c r="H106" s="221"/>
      <c r="I106" s="126"/>
      <c r="J106" s="201">
        <v>10</v>
      </c>
      <c r="K106" s="127"/>
      <c r="L106" s="115"/>
      <c r="M106" s="115"/>
      <c r="N106" s="115"/>
      <c r="O106" s="112"/>
      <c r="P106" s="113"/>
      <c r="Q106" s="114"/>
    </row>
    <row r="107" spans="1:17" s="25" customFormat="1" ht="54.75" customHeight="1">
      <c r="A107" s="115"/>
      <c r="B107" s="115"/>
      <c r="C107" s="208" t="s">
        <v>120</v>
      </c>
      <c r="D107" s="221"/>
      <c r="E107" s="161" t="s">
        <v>110</v>
      </c>
      <c r="F107" s="208" t="s">
        <v>138</v>
      </c>
      <c r="G107" s="220"/>
      <c r="H107" s="221"/>
      <c r="I107" s="126"/>
      <c r="J107" s="201">
        <v>10</v>
      </c>
      <c r="K107" s="127"/>
      <c r="L107" s="115"/>
      <c r="M107" s="115"/>
      <c r="N107" s="115"/>
      <c r="O107" s="112"/>
      <c r="P107" s="113"/>
      <c r="Q107" s="114"/>
    </row>
    <row r="108" spans="1:17" s="25" customFormat="1" ht="18" customHeight="1">
      <c r="A108" s="43"/>
      <c r="B108" s="43"/>
      <c r="C108" s="214" t="s">
        <v>85</v>
      </c>
      <c r="D108" s="215"/>
      <c r="E108" s="215"/>
      <c r="F108" s="215"/>
      <c r="G108" s="215"/>
      <c r="H108" s="216"/>
      <c r="I108" s="260"/>
      <c r="J108" s="261"/>
      <c r="K108" s="262"/>
      <c r="L108" s="43"/>
      <c r="M108" s="43"/>
      <c r="N108" s="43"/>
      <c r="O108" s="217"/>
      <c r="P108" s="218"/>
      <c r="Q108" s="219"/>
    </row>
    <row r="109" spans="1:17" s="25" customFormat="1" ht="27" customHeight="1">
      <c r="A109" s="43"/>
      <c r="B109" s="43"/>
      <c r="C109" s="206" t="s">
        <v>121</v>
      </c>
      <c r="D109" s="207"/>
      <c r="E109" s="117" t="s">
        <v>90</v>
      </c>
      <c r="F109" s="208" t="s">
        <v>122</v>
      </c>
      <c r="G109" s="209"/>
      <c r="H109" s="210"/>
      <c r="I109" s="267">
        <v>2.075</v>
      </c>
      <c r="J109" s="268"/>
      <c r="K109" s="269"/>
      <c r="L109" s="43"/>
      <c r="M109" s="43"/>
      <c r="N109" s="43"/>
      <c r="O109" s="217"/>
      <c r="P109" s="218"/>
      <c r="Q109" s="219"/>
    </row>
    <row r="110" spans="1:17" s="25" customFormat="1" ht="21" customHeight="1" hidden="1">
      <c r="A110" s="43"/>
      <c r="B110" s="43"/>
      <c r="C110" s="248" t="s">
        <v>29</v>
      </c>
      <c r="D110" s="249"/>
      <c r="E110" s="110"/>
      <c r="F110" s="242"/>
      <c r="G110" s="243"/>
      <c r="H110" s="244"/>
      <c r="I110" s="245"/>
      <c r="J110" s="246"/>
      <c r="K110" s="247"/>
      <c r="L110" s="54"/>
      <c r="M110" s="54"/>
      <c r="N110" s="54"/>
      <c r="O110" s="245"/>
      <c r="P110" s="246"/>
      <c r="Q110" s="247"/>
    </row>
    <row r="111" spans="1:17" s="25" customFormat="1" ht="33.75" customHeight="1" hidden="1">
      <c r="A111" s="43"/>
      <c r="B111" s="43"/>
      <c r="C111" s="258"/>
      <c r="D111" s="259"/>
      <c r="E111" s="110"/>
      <c r="F111" s="242"/>
      <c r="G111" s="243"/>
      <c r="H111" s="244"/>
      <c r="I111" s="245"/>
      <c r="J111" s="246"/>
      <c r="K111" s="247"/>
      <c r="L111" s="54"/>
      <c r="M111" s="54"/>
      <c r="N111" s="54"/>
      <c r="O111" s="245"/>
      <c r="P111" s="246"/>
      <c r="Q111" s="247"/>
    </row>
    <row r="112" spans="1:17" s="25" customFormat="1" ht="42" customHeight="1" hidden="1">
      <c r="A112" s="43"/>
      <c r="B112" s="43"/>
      <c r="C112" s="258"/>
      <c r="D112" s="259"/>
      <c r="E112" s="110"/>
      <c r="F112" s="242"/>
      <c r="G112" s="243"/>
      <c r="H112" s="244"/>
      <c r="I112" s="245"/>
      <c r="J112" s="246"/>
      <c r="K112" s="247"/>
      <c r="L112" s="54"/>
      <c r="M112" s="54"/>
      <c r="N112" s="54"/>
      <c r="O112" s="245"/>
      <c r="P112" s="246"/>
      <c r="Q112" s="247"/>
    </row>
    <row r="113" spans="1:17" s="25" customFormat="1" ht="32.25" customHeight="1" hidden="1">
      <c r="A113" s="43"/>
      <c r="B113" s="43"/>
      <c r="C113" s="258"/>
      <c r="D113" s="259"/>
      <c r="E113" s="110"/>
      <c r="F113" s="242"/>
      <c r="G113" s="243"/>
      <c r="H113" s="244"/>
      <c r="I113" s="245"/>
      <c r="J113" s="246"/>
      <c r="K113" s="247"/>
      <c r="L113" s="54"/>
      <c r="M113" s="54"/>
      <c r="N113" s="54"/>
      <c r="O113" s="245"/>
      <c r="P113" s="246"/>
      <c r="Q113" s="247"/>
    </row>
    <row r="114" spans="1:17" s="25" customFormat="1" ht="21" customHeight="1" hidden="1">
      <c r="A114" s="43"/>
      <c r="B114" s="43"/>
      <c r="C114" s="258"/>
      <c r="D114" s="259"/>
      <c r="E114" s="110"/>
      <c r="F114" s="242"/>
      <c r="G114" s="243"/>
      <c r="H114" s="244"/>
      <c r="I114" s="250"/>
      <c r="J114" s="251"/>
      <c r="K114" s="252"/>
      <c r="L114" s="54"/>
      <c r="M114" s="54"/>
      <c r="N114" s="54"/>
      <c r="O114" s="250"/>
      <c r="P114" s="251"/>
      <c r="Q114" s="252"/>
    </row>
    <row r="115" spans="1:17" s="25" customFormat="1" ht="33" customHeight="1" hidden="1">
      <c r="A115" s="43"/>
      <c r="B115" s="43"/>
      <c r="C115" s="253"/>
      <c r="D115" s="254"/>
      <c r="E115" s="116"/>
      <c r="F115" s="255"/>
      <c r="G115" s="256"/>
      <c r="H115" s="257"/>
      <c r="I115" s="239"/>
      <c r="J115" s="240"/>
      <c r="K115" s="241"/>
      <c r="L115" s="54"/>
      <c r="M115" s="54"/>
      <c r="N115" s="54"/>
      <c r="O115" s="239"/>
      <c r="P115" s="240"/>
      <c r="Q115" s="241"/>
    </row>
    <row r="116" spans="1:17" s="25" customFormat="1" ht="15" customHeight="1">
      <c r="A116" s="43"/>
      <c r="B116" s="43"/>
      <c r="C116" s="214" t="s">
        <v>91</v>
      </c>
      <c r="D116" s="215"/>
      <c r="E116" s="215"/>
      <c r="F116" s="215"/>
      <c r="G116" s="215"/>
      <c r="H116" s="216"/>
      <c r="I116" s="217"/>
      <c r="J116" s="218"/>
      <c r="K116" s="219"/>
      <c r="L116" s="54"/>
      <c r="M116" s="54"/>
      <c r="N116" s="54"/>
      <c r="O116" s="217"/>
      <c r="P116" s="218"/>
      <c r="Q116" s="219"/>
    </row>
    <row r="117" spans="1:17" s="25" customFormat="1" ht="23.25" customHeight="1">
      <c r="A117" s="135"/>
      <c r="B117" s="135"/>
      <c r="C117" s="206" t="s">
        <v>123</v>
      </c>
      <c r="D117" s="207"/>
      <c r="E117" s="117" t="s">
        <v>92</v>
      </c>
      <c r="F117" s="208" t="s">
        <v>150</v>
      </c>
      <c r="G117" s="220"/>
      <c r="H117" s="221"/>
      <c r="I117" s="222">
        <v>100</v>
      </c>
      <c r="J117" s="223"/>
      <c r="K117" s="224"/>
      <c r="L117" s="54"/>
      <c r="M117" s="54"/>
      <c r="N117" s="54"/>
      <c r="O117" s="132"/>
      <c r="P117" s="138"/>
      <c r="Q117" s="133"/>
    </row>
    <row r="118" spans="1:17" s="25" customFormat="1" ht="12.75" customHeight="1">
      <c r="A118" s="135"/>
      <c r="B118" s="135"/>
      <c r="C118" s="139"/>
      <c r="D118" s="140"/>
      <c r="E118" s="137"/>
      <c r="F118" s="134"/>
      <c r="G118" s="141"/>
      <c r="H118" s="136"/>
      <c r="I118" s="142"/>
      <c r="J118" s="143"/>
      <c r="K118" s="144"/>
      <c r="L118" s="54"/>
      <c r="M118" s="54"/>
      <c r="N118" s="54"/>
      <c r="O118" s="132"/>
      <c r="P118" s="138"/>
      <c r="Q118" s="133"/>
    </row>
    <row r="119" spans="1:17" s="25" customFormat="1" ht="49.5" customHeight="1" hidden="1">
      <c r="A119" s="135"/>
      <c r="B119" s="135"/>
      <c r="C119" s="258" t="s">
        <v>135</v>
      </c>
      <c r="D119" s="259"/>
      <c r="E119" s="259"/>
      <c r="F119" s="259"/>
      <c r="G119" s="259"/>
      <c r="H119" s="323"/>
      <c r="I119" s="142"/>
      <c r="J119" s="143"/>
      <c r="K119" s="144"/>
      <c r="L119" s="54"/>
      <c r="M119" s="54"/>
      <c r="N119" s="54"/>
      <c r="O119" s="132"/>
      <c r="P119" s="138"/>
      <c r="Q119" s="133"/>
    </row>
    <row r="120" spans="1:17" s="25" customFormat="1" ht="18" customHeight="1" hidden="1">
      <c r="A120" s="135"/>
      <c r="B120" s="135"/>
      <c r="C120" s="237" t="s">
        <v>37</v>
      </c>
      <c r="D120" s="238"/>
      <c r="E120" s="145"/>
      <c r="F120" s="146"/>
      <c r="G120" s="147"/>
      <c r="H120" s="148"/>
      <c r="I120" s="149"/>
      <c r="J120" s="150"/>
      <c r="K120" s="151"/>
      <c r="L120" s="54"/>
      <c r="M120" s="54"/>
      <c r="N120" s="54"/>
      <c r="O120" s="132"/>
      <c r="P120" s="138"/>
      <c r="Q120" s="133"/>
    </row>
    <row r="121" spans="1:17" s="25" customFormat="1" ht="16.5" customHeight="1" hidden="1">
      <c r="A121" s="135"/>
      <c r="B121" s="135"/>
      <c r="C121" s="237" t="s">
        <v>130</v>
      </c>
      <c r="D121" s="238"/>
      <c r="E121" s="145" t="s">
        <v>131</v>
      </c>
      <c r="F121" s="231" t="s">
        <v>124</v>
      </c>
      <c r="G121" s="232"/>
      <c r="H121" s="233"/>
      <c r="I121" s="234">
        <v>300</v>
      </c>
      <c r="J121" s="235"/>
      <c r="K121" s="236"/>
      <c r="L121" s="54"/>
      <c r="M121" s="54"/>
      <c r="N121" s="54"/>
      <c r="O121" s="132"/>
      <c r="P121" s="138"/>
      <c r="Q121" s="133"/>
    </row>
    <row r="122" spans="1:17" s="25" customFormat="1" ht="17.25" customHeight="1" hidden="1">
      <c r="A122" s="135"/>
      <c r="B122" s="135"/>
      <c r="C122" s="237" t="s">
        <v>85</v>
      </c>
      <c r="D122" s="238"/>
      <c r="E122" s="145"/>
      <c r="F122" s="146"/>
      <c r="G122" s="147"/>
      <c r="H122" s="148"/>
      <c r="I122" s="234"/>
      <c r="J122" s="235"/>
      <c r="K122" s="236"/>
      <c r="L122" s="54"/>
      <c r="M122" s="54"/>
      <c r="N122" s="54"/>
      <c r="O122" s="132"/>
      <c r="P122" s="138"/>
      <c r="Q122" s="133"/>
    </row>
    <row r="123" spans="1:17" s="25" customFormat="1" ht="17.25" customHeight="1" hidden="1">
      <c r="A123" s="135"/>
      <c r="B123" s="135"/>
      <c r="C123" s="237" t="s">
        <v>132</v>
      </c>
      <c r="D123" s="238"/>
      <c r="E123" s="145" t="s">
        <v>133</v>
      </c>
      <c r="F123" s="231" t="s">
        <v>124</v>
      </c>
      <c r="G123" s="232"/>
      <c r="H123" s="233"/>
      <c r="I123" s="234">
        <v>4</v>
      </c>
      <c r="J123" s="235"/>
      <c r="K123" s="236"/>
      <c r="L123" s="54"/>
      <c r="M123" s="54"/>
      <c r="N123" s="54"/>
      <c r="O123" s="132"/>
      <c r="P123" s="138"/>
      <c r="Q123" s="133"/>
    </row>
    <row r="124" spans="1:17" s="25" customFormat="1" ht="17.25" customHeight="1" hidden="1">
      <c r="A124" s="135"/>
      <c r="B124" s="135"/>
      <c r="C124" s="237" t="s">
        <v>91</v>
      </c>
      <c r="D124" s="238"/>
      <c r="E124" s="145"/>
      <c r="F124" s="146"/>
      <c r="G124" s="147"/>
      <c r="H124" s="148"/>
      <c r="I124" s="234"/>
      <c r="J124" s="235"/>
      <c r="K124" s="236"/>
      <c r="L124" s="54"/>
      <c r="M124" s="54"/>
      <c r="N124" s="54"/>
      <c r="O124" s="132"/>
      <c r="P124" s="138"/>
      <c r="Q124" s="133"/>
    </row>
    <row r="125" spans="1:17" s="25" customFormat="1" ht="18" customHeight="1" hidden="1">
      <c r="A125" s="135"/>
      <c r="B125" s="135"/>
      <c r="C125" s="237" t="s">
        <v>134</v>
      </c>
      <c r="D125" s="238"/>
      <c r="E125" s="145" t="s">
        <v>92</v>
      </c>
      <c r="F125" s="231" t="s">
        <v>124</v>
      </c>
      <c r="G125" s="232"/>
      <c r="H125" s="233"/>
      <c r="I125" s="234">
        <v>100</v>
      </c>
      <c r="J125" s="235"/>
      <c r="K125" s="236"/>
      <c r="L125" s="54"/>
      <c r="M125" s="54"/>
      <c r="N125" s="54"/>
      <c r="O125" s="132"/>
      <c r="P125" s="138"/>
      <c r="Q125" s="133"/>
    </row>
    <row r="126" spans="1:17" s="25" customFormat="1" ht="26.25" customHeight="1">
      <c r="A126" s="178"/>
      <c r="B126" s="178"/>
      <c r="C126" s="225" t="s">
        <v>161</v>
      </c>
      <c r="D126" s="226"/>
      <c r="E126" s="226"/>
      <c r="F126" s="226"/>
      <c r="G126" s="226"/>
      <c r="H126" s="227"/>
      <c r="I126" s="217"/>
      <c r="J126" s="218"/>
      <c r="K126" s="219"/>
      <c r="L126" s="54"/>
      <c r="M126" s="54"/>
      <c r="N126" s="54"/>
      <c r="O126" s="174"/>
      <c r="P126" s="175"/>
      <c r="Q126" s="176"/>
    </row>
    <row r="127" spans="1:17" s="25" customFormat="1" ht="15.75" customHeight="1">
      <c r="A127" s="178"/>
      <c r="B127" s="178"/>
      <c r="C127" s="214" t="s">
        <v>93</v>
      </c>
      <c r="D127" s="215"/>
      <c r="E127" s="215"/>
      <c r="F127" s="215"/>
      <c r="G127" s="215"/>
      <c r="H127" s="216"/>
      <c r="I127" s="180"/>
      <c r="J127" s="182"/>
      <c r="K127" s="181"/>
      <c r="L127" s="54"/>
      <c r="M127" s="54"/>
      <c r="N127" s="54"/>
      <c r="O127" s="174"/>
      <c r="P127" s="175"/>
      <c r="Q127" s="176"/>
    </row>
    <row r="128" spans="1:17" s="25" customFormat="1" ht="30" customHeight="1">
      <c r="A128" s="178"/>
      <c r="B128" s="178"/>
      <c r="C128" s="208" t="s">
        <v>146</v>
      </c>
      <c r="D128" s="221"/>
      <c r="E128" s="117" t="s">
        <v>100</v>
      </c>
      <c r="F128" s="208" t="s">
        <v>137</v>
      </c>
      <c r="G128" s="220"/>
      <c r="H128" s="221"/>
      <c r="I128" s="126"/>
      <c r="J128" s="159">
        <v>50</v>
      </c>
      <c r="K128" s="127"/>
      <c r="L128" s="54"/>
      <c r="M128" s="54"/>
      <c r="N128" s="54"/>
      <c r="O128" s="174"/>
      <c r="P128" s="175"/>
      <c r="Q128" s="176"/>
    </row>
    <row r="129" spans="1:17" s="25" customFormat="1" ht="18" customHeight="1">
      <c r="A129" s="178"/>
      <c r="B129" s="178"/>
      <c r="C129" s="214" t="s">
        <v>37</v>
      </c>
      <c r="D129" s="215"/>
      <c r="E129" s="215"/>
      <c r="F129" s="215"/>
      <c r="G129" s="215"/>
      <c r="H129" s="216"/>
      <c r="I129" s="183"/>
      <c r="J129" s="184"/>
      <c r="K129" s="185"/>
      <c r="L129" s="54"/>
      <c r="M129" s="54"/>
      <c r="N129" s="54"/>
      <c r="O129" s="174"/>
      <c r="P129" s="175"/>
      <c r="Q129" s="176"/>
    </row>
    <row r="130" spans="1:17" s="25" customFormat="1" ht="24.75" customHeight="1">
      <c r="A130" s="178"/>
      <c r="B130" s="178"/>
      <c r="C130" s="206" t="s">
        <v>147</v>
      </c>
      <c r="D130" s="207"/>
      <c r="E130" s="117" t="s">
        <v>110</v>
      </c>
      <c r="F130" s="208" t="s">
        <v>148</v>
      </c>
      <c r="G130" s="220"/>
      <c r="H130" s="221"/>
      <c r="I130" s="183"/>
      <c r="J130" s="179">
        <v>22</v>
      </c>
      <c r="K130" s="185"/>
      <c r="L130" s="54"/>
      <c r="M130" s="54"/>
      <c r="N130" s="54"/>
      <c r="O130" s="174"/>
      <c r="P130" s="175"/>
      <c r="Q130" s="176"/>
    </row>
    <row r="131" spans="1:17" s="25" customFormat="1" ht="18" customHeight="1">
      <c r="A131" s="178"/>
      <c r="B131" s="178"/>
      <c r="C131" s="214" t="s">
        <v>85</v>
      </c>
      <c r="D131" s="215"/>
      <c r="E131" s="215"/>
      <c r="F131" s="215"/>
      <c r="G131" s="215"/>
      <c r="H131" s="216"/>
      <c r="I131" s="324"/>
      <c r="J131" s="325"/>
      <c r="K131" s="326"/>
      <c r="L131" s="54"/>
      <c r="M131" s="54"/>
      <c r="N131" s="54"/>
      <c r="O131" s="174"/>
      <c r="P131" s="175"/>
      <c r="Q131" s="176"/>
    </row>
    <row r="132" spans="1:17" s="25" customFormat="1" ht="40.5" customHeight="1">
      <c r="A132" s="178"/>
      <c r="B132" s="178"/>
      <c r="C132" s="206" t="s">
        <v>156</v>
      </c>
      <c r="D132" s="207"/>
      <c r="E132" s="117" t="s">
        <v>90</v>
      </c>
      <c r="F132" s="208" t="s">
        <v>149</v>
      </c>
      <c r="G132" s="209"/>
      <c r="H132" s="210"/>
      <c r="I132" s="211">
        <v>0.284</v>
      </c>
      <c r="J132" s="212"/>
      <c r="K132" s="213"/>
      <c r="L132" s="54"/>
      <c r="M132" s="54"/>
      <c r="N132" s="54"/>
      <c r="O132" s="174"/>
      <c r="P132" s="175"/>
      <c r="Q132" s="176"/>
    </row>
    <row r="133" spans="1:17" s="25" customFormat="1" ht="15.75" customHeight="1">
      <c r="A133" s="178"/>
      <c r="B133" s="178"/>
      <c r="C133" s="214" t="s">
        <v>91</v>
      </c>
      <c r="D133" s="215"/>
      <c r="E133" s="215"/>
      <c r="F133" s="215"/>
      <c r="G133" s="215"/>
      <c r="H133" s="216"/>
      <c r="I133" s="217"/>
      <c r="J133" s="218"/>
      <c r="K133" s="219"/>
      <c r="L133" s="54"/>
      <c r="M133" s="54"/>
      <c r="N133" s="54"/>
      <c r="O133" s="174"/>
      <c r="P133" s="175"/>
      <c r="Q133" s="176"/>
    </row>
    <row r="134" spans="1:17" s="25" customFormat="1" ht="27.75" customHeight="1">
      <c r="A134" s="178"/>
      <c r="B134" s="178"/>
      <c r="C134" s="206" t="s">
        <v>154</v>
      </c>
      <c r="D134" s="207"/>
      <c r="E134" s="117" t="s">
        <v>92</v>
      </c>
      <c r="F134" s="208" t="s">
        <v>150</v>
      </c>
      <c r="G134" s="220"/>
      <c r="H134" s="221"/>
      <c r="I134" s="222">
        <v>100</v>
      </c>
      <c r="J134" s="223"/>
      <c r="K134" s="224"/>
      <c r="L134" s="54"/>
      <c r="M134" s="54"/>
      <c r="N134" s="54"/>
      <c r="O134" s="174"/>
      <c r="P134" s="175"/>
      <c r="Q134" s="176"/>
    </row>
    <row r="135" spans="1:17" s="25" customFormat="1" ht="15" customHeight="1">
      <c r="A135" s="178"/>
      <c r="B135" s="178"/>
      <c r="C135" s="172"/>
      <c r="D135" s="173"/>
      <c r="E135" s="145"/>
      <c r="F135" s="166"/>
      <c r="G135" s="167"/>
      <c r="H135" s="168"/>
      <c r="I135" s="169"/>
      <c r="J135" s="170"/>
      <c r="K135" s="171"/>
      <c r="L135" s="54"/>
      <c r="M135" s="54"/>
      <c r="N135" s="54"/>
      <c r="O135" s="174"/>
      <c r="P135" s="175"/>
      <c r="Q135" s="176"/>
    </row>
    <row r="136" spans="1:17" s="25" customFormat="1" ht="39.75" customHeight="1">
      <c r="A136" s="178"/>
      <c r="B136" s="178"/>
      <c r="C136" s="225" t="s">
        <v>162</v>
      </c>
      <c r="D136" s="226"/>
      <c r="E136" s="226"/>
      <c r="F136" s="226"/>
      <c r="G136" s="226"/>
      <c r="H136" s="227"/>
      <c r="I136" s="217"/>
      <c r="J136" s="218"/>
      <c r="K136" s="219"/>
      <c r="L136" s="54"/>
      <c r="M136" s="54"/>
      <c r="N136" s="54"/>
      <c r="O136" s="174"/>
      <c r="P136" s="175"/>
      <c r="Q136" s="176"/>
    </row>
    <row r="137" spans="1:17" s="25" customFormat="1" ht="13.5" customHeight="1">
      <c r="A137" s="200"/>
      <c r="B137" s="200"/>
      <c r="C137" s="214" t="s">
        <v>93</v>
      </c>
      <c r="D137" s="215"/>
      <c r="E137" s="215"/>
      <c r="F137" s="215"/>
      <c r="G137" s="215"/>
      <c r="H137" s="216"/>
      <c r="I137" s="186"/>
      <c r="J137" s="188"/>
      <c r="K137" s="187"/>
      <c r="L137" s="54"/>
      <c r="M137" s="54"/>
      <c r="N137" s="54"/>
      <c r="O137" s="186"/>
      <c r="P137" s="188"/>
      <c r="Q137" s="187"/>
    </row>
    <row r="138" spans="1:17" s="25" customFormat="1" ht="36" customHeight="1">
      <c r="A138" s="200"/>
      <c r="B138" s="200"/>
      <c r="C138" s="208" t="s">
        <v>153</v>
      </c>
      <c r="D138" s="221"/>
      <c r="E138" s="117" t="s">
        <v>133</v>
      </c>
      <c r="F138" s="208" t="s">
        <v>137</v>
      </c>
      <c r="G138" s="220"/>
      <c r="H138" s="221"/>
      <c r="I138" s="126"/>
      <c r="J138" s="159">
        <v>1000</v>
      </c>
      <c r="K138" s="127"/>
      <c r="L138" s="54"/>
      <c r="M138" s="54"/>
      <c r="N138" s="54"/>
      <c r="O138" s="186"/>
      <c r="P138" s="188"/>
      <c r="Q138" s="187"/>
    </row>
    <row r="139" spans="1:17" s="25" customFormat="1" ht="15" customHeight="1">
      <c r="A139" s="178"/>
      <c r="B139" s="178"/>
      <c r="C139" s="214" t="s">
        <v>37</v>
      </c>
      <c r="D139" s="215"/>
      <c r="E139" s="215"/>
      <c r="F139" s="215"/>
      <c r="G139" s="215"/>
      <c r="H139" s="216"/>
      <c r="I139" s="197"/>
      <c r="J139" s="198"/>
      <c r="K139" s="199"/>
      <c r="L139" s="54"/>
      <c r="M139" s="54"/>
      <c r="N139" s="54"/>
      <c r="O139" s="174"/>
      <c r="P139" s="175"/>
      <c r="Q139" s="176"/>
    </row>
    <row r="140" spans="1:17" s="25" customFormat="1" ht="18" customHeight="1">
      <c r="A140" s="200"/>
      <c r="B140" s="200"/>
      <c r="C140" s="206" t="s">
        <v>159</v>
      </c>
      <c r="D140" s="207"/>
      <c r="E140" s="117" t="s">
        <v>110</v>
      </c>
      <c r="F140" s="208" t="s">
        <v>148</v>
      </c>
      <c r="G140" s="220"/>
      <c r="H140" s="221"/>
      <c r="I140" s="203"/>
      <c r="J140" s="205">
        <v>200</v>
      </c>
      <c r="K140" s="204"/>
      <c r="L140" s="54"/>
      <c r="M140" s="54"/>
      <c r="N140" s="54"/>
      <c r="O140" s="186"/>
      <c r="P140" s="188"/>
      <c r="Q140" s="187"/>
    </row>
    <row r="141" spans="1:17" s="25" customFormat="1" ht="18" customHeight="1">
      <c r="A141" s="200"/>
      <c r="B141" s="200"/>
      <c r="C141" s="214" t="s">
        <v>85</v>
      </c>
      <c r="D141" s="215"/>
      <c r="E141" s="215"/>
      <c r="F141" s="215"/>
      <c r="G141" s="215"/>
      <c r="H141" s="216"/>
      <c r="I141" s="222"/>
      <c r="J141" s="223"/>
      <c r="K141" s="224"/>
      <c r="L141" s="54"/>
      <c r="M141" s="54"/>
      <c r="N141" s="54"/>
      <c r="O141" s="186"/>
      <c r="P141" s="188"/>
      <c r="Q141" s="187"/>
    </row>
    <row r="142" spans="1:17" s="25" customFormat="1" ht="24" customHeight="1">
      <c r="A142" s="200"/>
      <c r="B142" s="200"/>
      <c r="C142" s="206" t="s">
        <v>158</v>
      </c>
      <c r="D142" s="207"/>
      <c r="E142" s="117" t="s">
        <v>151</v>
      </c>
      <c r="F142" s="208" t="s">
        <v>155</v>
      </c>
      <c r="G142" s="209"/>
      <c r="H142" s="210"/>
      <c r="I142" s="211">
        <v>5</v>
      </c>
      <c r="J142" s="212"/>
      <c r="K142" s="213"/>
      <c r="L142" s="54"/>
      <c r="M142" s="54"/>
      <c r="N142" s="54"/>
      <c r="O142" s="186"/>
      <c r="P142" s="188"/>
      <c r="Q142" s="187"/>
    </row>
    <row r="143" spans="1:17" s="25" customFormat="1" ht="18" customHeight="1">
      <c r="A143" s="200"/>
      <c r="B143" s="200"/>
      <c r="C143" s="214" t="s">
        <v>91</v>
      </c>
      <c r="D143" s="215"/>
      <c r="E143" s="215"/>
      <c r="F143" s="215"/>
      <c r="G143" s="215"/>
      <c r="H143" s="216"/>
      <c r="I143" s="217"/>
      <c r="J143" s="218"/>
      <c r="K143" s="219"/>
      <c r="L143" s="54"/>
      <c r="M143" s="54"/>
      <c r="N143" s="54"/>
      <c r="O143" s="186"/>
      <c r="P143" s="188"/>
      <c r="Q143" s="187"/>
    </row>
    <row r="144" spans="1:17" s="25" customFormat="1" ht="26.25" customHeight="1">
      <c r="A144" s="200"/>
      <c r="B144" s="200"/>
      <c r="C144" s="206" t="s">
        <v>152</v>
      </c>
      <c r="D144" s="207"/>
      <c r="E144" s="117" t="s">
        <v>92</v>
      </c>
      <c r="F144" s="208" t="s">
        <v>150</v>
      </c>
      <c r="G144" s="220"/>
      <c r="H144" s="221"/>
      <c r="I144" s="222">
        <v>100</v>
      </c>
      <c r="J144" s="223"/>
      <c r="K144" s="224"/>
      <c r="L144" s="54"/>
      <c r="M144" s="54"/>
      <c r="N144" s="54"/>
      <c r="O144" s="186"/>
      <c r="P144" s="188"/>
      <c r="Q144" s="187"/>
    </row>
    <row r="145" spans="1:17" s="25" customFormat="1" ht="18" customHeight="1">
      <c r="A145" s="200"/>
      <c r="B145" s="200"/>
      <c r="C145" s="195"/>
      <c r="D145" s="196"/>
      <c r="E145" s="145"/>
      <c r="F145" s="189"/>
      <c r="G145" s="190"/>
      <c r="H145" s="191"/>
      <c r="I145" s="192"/>
      <c r="J145" s="193"/>
      <c r="K145" s="194"/>
      <c r="L145" s="54"/>
      <c r="M145" s="54"/>
      <c r="N145" s="54"/>
      <c r="O145" s="186"/>
      <c r="P145" s="188"/>
      <c r="Q145" s="187"/>
    </row>
    <row r="146" spans="1:17" s="3" customFormat="1" ht="12.75" customHeight="1">
      <c r="A146" s="4"/>
      <c r="B146" s="5"/>
      <c r="C146" s="5"/>
      <c r="D146" s="5"/>
      <c r="E146" s="5"/>
      <c r="F146" s="5"/>
      <c r="G146" s="5"/>
      <c r="H146" s="5"/>
      <c r="I146" s="6"/>
      <c r="J146" s="6"/>
      <c r="K146" s="6"/>
      <c r="L146" s="6"/>
      <c r="M146" s="6"/>
      <c r="N146" s="6"/>
      <c r="O146" s="6"/>
      <c r="P146" s="6"/>
      <c r="Q146" s="6"/>
    </row>
  </sheetData>
  <sheetProtection/>
  <mergeCells count="255">
    <mergeCell ref="C134:D134"/>
    <mergeCell ref="F134:H134"/>
    <mergeCell ref="I134:K134"/>
    <mergeCell ref="C131:H131"/>
    <mergeCell ref="I131:K131"/>
    <mergeCell ref="C132:D132"/>
    <mergeCell ref="F132:H132"/>
    <mergeCell ref="I132:K132"/>
    <mergeCell ref="C133:H133"/>
    <mergeCell ref="I133:K133"/>
    <mergeCell ref="C127:H127"/>
    <mergeCell ref="C128:D128"/>
    <mergeCell ref="F128:H128"/>
    <mergeCell ref="C129:H129"/>
    <mergeCell ref="C130:D130"/>
    <mergeCell ref="F130:H130"/>
    <mergeCell ref="I117:K117"/>
    <mergeCell ref="C119:H119"/>
    <mergeCell ref="F91:H91"/>
    <mergeCell ref="F92:H92"/>
    <mergeCell ref="F93:H93"/>
    <mergeCell ref="C94:D94"/>
    <mergeCell ref="F94:H94"/>
    <mergeCell ref="C110:D110"/>
    <mergeCell ref="I114:K114"/>
    <mergeCell ref="I113:K113"/>
    <mergeCell ref="C117:D117"/>
    <mergeCell ref="F117:H117"/>
    <mergeCell ref="C114:D114"/>
    <mergeCell ref="C113:D113"/>
    <mergeCell ref="F113:H113"/>
    <mergeCell ref="F114:H114"/>
    <mergeCell ref="B58:C58"/>
    <mergeCell ref="E58:H58"/>
    <mergeCell ref="B28:D28"/>
    <mergeCell ref="B30:D30"/>
    <mergeCell ref="E28:Q29"/>
    <mergeCell ref="E30:N32"/>
    <mergeCell ref="B33:K33"/>
    <mergeCell ref="B38:K38"/>
    <mergeCell ref="E35:K35"/>
    <mergeCell ref="E36:K36"/>
    <mergeCell ref="E37:K37"/>
    <mergeCell ref="B37:C37"/>
    <mergeCell ref="A73:G73"/>
    <mergeCell ref="B62:C62"/>
    <mergeCell ref="E62:H62"/>
    <mergeCell ref="B63:C63"/>
    <mergeCell ref="E63:H63"/>
    <mergeCell ref="B67:C67"/>
    <mergeCell ref="E67:H67"/>
    <mergeCell ref="A70:G70"/>
    <mergeCell ref="A71:G71"/>
    <mergeCell ref="A72:G72"/>
    <mergeCell ref="B59:C59"/>
    <mergeCell ref="E59:H59"/>
    <mergeCell ref="B60:C60"/>
    <mergeCell ref="E60:H60"/>
    <mergeCell ref="B69:K69"/>
    <mergeCell ref="B61:C61"/>
    <mergeCell ref="E61:H61"/>
    <mergeCell ref="B64:C64"/>
    <mergeCell ref="B55:C55"/>
    <mergeCell ref="E55:H55"/>
    <mergeCell ref="B56:C56"/>
    <mergeCell ref="E56:H56"/>
    <mergeCell ref="B57:C57"/>
    <mergeCell ref="E57:H57"/>
    <mergeCell ref="B52:C52"/>
    <mergeCell ref="E52:H52"/>
    <mergeCell ref="B53:C53"/>
    <mergeCell ref="E53:H53"/>
    <mergeCell ref="B54:C54"/>
    <mergeCell ref="E54:H54"/>
    <mergeCell ref="E48:H48"/>
    <mergeCell ref="B49:C49"/>
    <mergeCell ref="E49:H49"/>
    <mergeCell ref="B50:C50"/>
    <mergeCell ref="E50:H50"/>
    <mergeCell ref="B51:C51"/>
    <mergeCell ref="E51:H51"/>
    <mergeCell ref="B48:C48"/>
    <mergeCell ref="A74:G74"/>
    <mergeCell ref="A39:A40"/>
    <mergeCell ref="B44:C44"/>
    <mergeCell ref="E44:H44"/>
    <mergeCell ref="B45:C45"/>
    <mergeCell ref="E45:H45"/>
    <mergeCell ref="B39:C40"/>
    <mergeCell ref="D39:D40"/>
    <mergeCell ref="E39:H40"/>
    <mergeCell ref="B41:C41"/>
    <mergeCell ref="E41:H41"/>
    <mergeCell ref="E43:H43"/>
    <mergeCell ref="B46:C46"/>
    <mergeCell ref="E46:H46"/>
    <mergeCell ref="B47:C47"/>
    <mergeCell ref="E47:H47"/>
    <mergeCell ref="B43:C43"/>
    <mergeCell ref="B42:C42"/>
    <mergeCell ref="E42:H42"/>
    <mergeCell ref="A17:Q17"/>
    <mergeCell ref="C22:D22"/>
    <mergeCell ref="F22:P22"/>
    <mergeCell ref="C24:D24"/>
    <mergeCell ref="F24:Q24"/>
    <mergeCell ref="C25:D25"/>
    <mergeCell ref="F25:P25"/>
    <mergeCell ref="C18:D18"/>
    <mergeCell ref="F18:Q18"/>
    <mergeCell ref="C19:D19"/>
    <mergeCell ref="F19:P19"/>
    <mergeCell ref="C21:D21"/>
    <mergeCell ref="F21:Q21"/>
    <mergeCell ref="I1:O3"/>
    <mergeCell ref="I4:O4"/>
    <mergeCell ref="I6:O6"/>
    <mergeCell ref="I7:O7"/>
    <mergeCell ref="I8:O8"/>
    <mergeCell ref="I9:O9"/>
    <mergeCell ref="I10:O10"/>
    <mergeCell ref="I11:O11"/>
    <mergeCell ref="I12:O12"/>
    <mergeCell ref="I13:O13"/>
    <mergeCell ref="I14:O14"/>
    <mergeCell ref="L15:P15"/>
    <mergeCell ref="A16:Q16"/>
    <mergeCell ref="B27:Q27"/>
    <mergeCell ref="F109:H109"/>
    <mergeCell ref="I109:K109"/>
    <mergeCell ref="O109:Q109"/>
    <mergeCell ref="B35:C35"/>
    <mergeCell ref="B75:K75"/>
    <mergeCell ref="O108:Q108"/>
    <mergeCell ref="C78:D78"/>
    <mergeCell ref="F78:H78"/>
    <mergeCell ref="B36:C36"/>
    <mergeCell ref="I78:K78"/>
    <mergeCell ref="O78:Q78"/>
    <mergeCell ref="C77:D77"/>
    <mergeCell ref="F77:H77"/>
    <mergeCell ref="I77:K77"/>
    <mergeCell ref="L77:N77"/>
    <mergeCell ref="O77:Q77"/>
    <mergeCell ref="O111:Q111"/>
    <mergeCell ref="C112:D112"/>
    <mergeCell ref="C109:D109"/>
    <mergeCell ref="I108:K108"/>
    <mergeCell ref="F111:H111"/>
    <mergeCell ref="F110:H110"/>
    <mergeCell ref="I110:K110"/>
    <mergeCell ref="C108:H108"/>
    <mergeCell ref="O113:Q113"/>
    <mergeCell ref="O112:Q112"/>
    <mergeCell ref="O116:Q116"/>
    <mergeCell ref="O110:Q110"/>
    <mergeCell ref="O114:Q114"/>
    <mergeCell ref="C115:D115"/>
    <mergeCell ref="F115:H115"/>
    <mergeCell ref="O115:Q115"/>
    <mergeCell ref="C116:H116"/>
    <mergeCell ref="C111:D111"/>
    <mergeCell ref="C95:H95"/>
    <mergeCell ref="C96:D96"/>
    <mergeCell ref="F96:H96"/>
    <mergeCell ref="C81:H81"/>
    <mergeCell ref="C86:D86"/>
    <mergeCell ref="F84:H84"/>
    <mergeCell ref="F85:H85"/>
    <mergeCell ref="F86:H86"/>
    <mergeCell ref="C92:D92"/>
    <mergeCell ref="C89:D89"/>
    <mergeCell ref="C90:D90"/>
    <mergeCell ref="C91:D91"/>
    <mergeCell ref="O80:Q80"/>
    <mergeCell ref="I80:K80"/>
    <mergeCell ref="C80:H80"/>
    <mergeCell ref="F87:H87"/>
    <mergeCell ref="F88:H88"/>
    <mergeCell ref="F89:H89"/>
    <mergeCell ref="F90:H90"/>
    <mergeCell ref="C93:D93"/>
    <mergeCell ref="C84:D84"/>
    <mergeCell ref="C85:D85"/>
    <mergeCell ref="I116:K116"/>
    <mergeCell ref="I115:K115"/>
    <mergeCell ref="F112:H112"/>
    <mergeCell ref="I112:K112"/>
    <mergeCell ref="I111:K111"/>
    <mergeCell ref="C87:D87"/>
    <mergeCell ref="C88:D88"/>
    <mergeCell ref="F101:H101"/>
    <mergeCell ref="C102:D102"/>
    <mergeCell ref="F102:H102"/>
    <mergeCell ref="C82:D82"/>
    <mergeCell ref="F82:H82"/>
    <mergeCell ref="C83:D83"/>
    <mergeCell ref="C98:D98"/>
    <mergeCell ref="F98:H98"/>
    <mergeCell ref="C99:D99"/>
    <mergeCell ref="F99:H99"/>
    <mergeCell ref="F97:H97"/>
    <mergeCell ref="C103:D103"/>
    <mergeCell ref="F103:H103"/>
    <mergeCell ref="C104:D104"/>
    <mergeCell ref="F104:H104"/>
    <mergeCell ref="C105:D105"/>
    <mergeCell ref="F105:H105"/>
    <mergeCell ref="C100:D100"/>
    <mergeCell ref="F100:H100"/>
    <mergeCell ref="C101:D101"/>
    <mergeCell ref="C120:D120"/>
    <mergeCell ref="C123:D123"/>
    <mergeCell ref="C124:D124"/>
    <mergeCell ref="C125:D125"/>
    <mergeCell ref="E64:H64"/>
    <mergeCell ref="C106:D106"/>
    <mergeCell ref="F106:H106"/>
    <mergeCell ref="C107:D107"/>
    <mergeCell ref="F107:H107"/>
    <mergeCell ref="C97:D97"/>
    <mergeCell ref="I123:K123"/>
    <mergeCell ref="I124:K124"/>
    <mergeCell ref="I125:K125"/>
    <mergeCell ref="F121:H121"/>
    <mergeCell ref="C121:D121"/>
    <mergeCell ref="C122:D122"/>
    <mergeCell ref="B65:C65"/>
    <mergeCell ref="B66:C66"/>
    <mergeCell ref="E65:H65"/>
    <mergeCell ref="E66:H66"/>
    <mergeCell ref="C126:H126"/>
    <mergeCell ref="I126:K126"/>
    <mergeCell ref="F123:H123"/>
    <mergeCell ref="F125:H125"/>
    <mergeCell ref="I121:K121"/>
    <mergeCell ref="I122:K122"/>
    <mergeCell ref="C136:H136"/>
    <mergeCell ref="I136:K136"/>
    <mergeCell ref="C139:H139"/>
    <mergeCell ref="C140:D140"/>
    <mergeCell ref="F140:H140"/>
    <mergeCell ref="C141:H141"/>
    <mergeCell ref="I141:K141"/>
    <mergeCell ref="C137:H137"/>
    <mergeCell ref="C138:D138"/>
    <mergeCell ref="F138:H138"/>
    <mergeCell ref="C142:D142"/>
    <mergeCell ref="F142:H142"/>
    <mergeCell ref="I142:K142"/>
    <mergeCell ref="C143:H143"/>
    <mergeCell ref="I143:K143"/>
    <mergeCell ref="C144:D144"/>
    <mergeCell ref="F144:H144"/>
    <mergeCell ref="I144:K144"/>
  </mergeCells>
  <printOptions/>
  <pageMargins left="0.7874015748031497" right="0.5905511811023623" top="1.1811023622047245" bottom="0.3937007874015748" header="0.2362204724409449" footer="0.1968503937007874"/>
  <pageSetup fitToHeight="50" horizontalDpi="600" verticalDpi="600" orientation="landscape" paperSize="9" scale="74" r:id="rId1"/>
  <rowBreaks count="1" manualBreakCount="1">
    <brk id="2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26"/>
  <sheetViews>
    <sheetView view="pageBreakPreview" zoomScale="85" zoomScaleNormal="90" zoomScaleSheetLayoutView="85" workbookViewId="0" topLeftCell="A10">
      <selection activeCell="C33" sqref="C33"/>
    </sheetView>
  </sheetViews>
  <sheetFormatPr defaultColWidth="9.00390625" defaultRowHeight="12.75"/>
  <cols>
    <col min="1" max="1" width="6.375" style="71" customWidth="1"/>
    <col min="2" max="2" width="10.00390625" style="72" bestFit="1" customWidth="1"/>
    <col min="3" max="3" width="35.875" style="72" customWidth="1"/>
    <col min="4" max="4" width="16.375" style="72" customWidth="1"/>
    <col min="5" max="5" width="10.625" style="72" customWidth="1"/>
    <col min="6" max="6" width="12.875" style="72" customWidth="1"/>
    <col min="7" max="7" width="9.75390625" style="72" customWidth="1"/>
    <col min="8" max="8" width="14.00390625" style="72" customWidth="1"/>
    <col min="9" max="9" width="14.625" style="72" customWidth="1"/>
    <col min="10" max="10" width="8.875" style="72" customWidth="1"/>
    <col min="11" max="11" width="11.00390625" style="72" customWidth="1"/>
    <col min="12" max="12" width="8.625" style="72" hidden="1" customWidth="1"/>
    <col min="13" max="13" width="7.875" style="72" hidden="1" customWidth="1"/>
    <col min="14" max="14" width="9.00390625" style="72" hidden="1" customWidth="1"/>
    <col min="15" max="15" width="11.875" style="72" customWidth="1"/>
    <col min="16" max="16" width="10.125" style="72" customWidth="1"/>
    <col min="17" max="17" width="19.00390625" style="72" customWidth="1"/>
    <col min="18" max="18" width="16.00390625" style="72" customWidth="1"/>
    <col min="19" max="16384" width="9.125" style="72" customWidth="1"/>
  </cols>
  <sheetData>
    <row r="1" spans="1:17" s="65" customFormat="1" ht="12.75" customHeight="1">
      <c r="A1" s="62"/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  <c r="Q1" s="64"/>
    </row>
    <row r="2" spans="1:8" ht="16.5" customHeight="1">
      <c r="A2" s="71" t="s">
        <v>38</v>
      </c>
      <c r="B2" s="272" t="s">
        <v>75</v>
      </c>
      <c r="C2" s="272"/>
      <c r="D2" s="272"/>
      <c r="E2" s="272"/>
      <c r="F2" s="272"/>
      <c r="G2" s="272"/>
      <c r="H2" s="272"/>
    </row>
    <row r="3" spans="1:17" s="2" customFormat="1" ht="14.25" customHeight="1">
      <c r="A3" s="21"/>
      <c r="Q3" s="21" t="s">
        <v>21</v>
      </c>
    </row>
    <row r="4" spans="1:17" s="2" customFormat="1" ht="66" customHeight="1">
      <c r="A4" s="340" t="s">
        <v>39</v>
      </c>
      <c r="B4" s="339" t="s">
        <v>40</v>
      </c>
      <c r="C4" s="339"/>
      <c r="D4" s="331" t="s">
        <v>17</v>
      </c>
      <c r="E4" s="333" t="s">
        <v>41</v>
      </c>
      <c r="F4" s="334"/>
      <c r="G4" s="335"/>
      <c r="H4" s="333" t="s">
        <v>42</v>
      </c>
      <c r="I4" s="334"/>
      <c r="J4" s="335"/>
      <c r="K4" s="333" t="s">
        <v>79</v>
      </c>
      <c r="L4" s="334"/>
      <c r="M4" s="334"/>
      <c r="N4" s="334"/>
      <c r="O4" s="334"/>
      <c r="P4" s="335"/>
      <c r="Q4" s="344" t="s">
        <v>43</v>
      </c>
    </row>
    <row r="5" spans="1:17" s="2" customFormat="1" ht="63" customHeight="1">
      <c r="A5" s="340"/>
      <c r="B5" s="339"/>
      <c r="C5" s="339"/>
      <c r="D5" s="332"/>
      <c r="E5" s="66" t="s">
        <v>44</v>
      </c>
      <c r="F5" s="66" t="s">
        <v>45</v>
      </c>
      <c r="G5" s="73" t="s">
        <v>46</v>
      </c>
      <c r="H5" s="66" t="s">
        <v>44</v>
      </c>
      <c r="I5" s="66" t="s">
        <v>45</v>
      </c>
      <c r="J5" s="73" t="s">
        <v>46</v>
      </c>
      <c r="K5" s="66" t="s">
        <v>44</v>
      </c>
      <c r="L5" s="66" t="s">
        <v>45</v>
      </c>
      <c r="M5" s="66" t="s">
        <v>46</v>
      </c>
      <c r="N5" s="66" t="s">
        <v>44</v>
      </c>
      <c r="O5" s="66" t="s">
        <v>45</v>
      </c>
      <c r="P5" s="73" t="s">
        <v>46</v>
      </c>
      <c r="Q5" s="345"/>
    </row>
    <row r="6" spans="1:17" s="97" customFormat="1" ht="11.25" customHeight="1">
      <c r="A6" s="94">
        <v>1</v>
      </c>
      <c r="B6" s="341">
        <v>2</v>
      </c>
      <c r="C6" s="341"/>
      <c r="D6" s="23">
        <v>3</v>
      </c>
      <c r="E6" s="95">
        <v>4</v>
      </c>
      <c r="F6" s="95">
        <v>5</v>
      </c>
      <c r="G6" s="95">
        <v>6</v>
      </c>
      <c r="H6" s="95">
        <v>7</v>
      </c>
      <c r="I6" s="95">
        <v>8</v>
      </c>
      <c r="J6" s="95">
        <v>9</v>
      </c>
      <c r="K6" s="95">
        <v>10</v>
      </c>
      <c r="L6" s="22">
        <v>12</v>
      </c>
      <c r="M6" s="96"/>
      <c r="N6" s="96"/>
      <c r="O6" s="95">
        <v>11</v>
      </c>
      <c r="P6" s="95">
        <v>12</v>
      </c>
      <c r="Q6" s="95">
        <v>13</v>
      </c>
    </row>
    <row r="7" spans="1:17" s="2" customFormat="1" ht="20.25" customHeight="1">
      <c r="A7" s="74"/>
      <c r="B7" s="342" t="s">
        <v>28</v>
      </c>
      <c r="C7" s="343"/>
      <c r="D7" s="75"/>
      <c r="E7" s="76"/>
      <c r="F7" s="77"/>
      <c r="G7" s="78">
        <f>E7+F7</f>
        <v>0</v>
      </c>
      <c r="H7" s="77"/>
      <c r="I7" s="77"/>
      <c r="J7" s="78">
        <f>H7+I7</f>
        <v>0</v>
      </c>
      <c r="K7" s="77"/>
      <c r="L7" s="79"/>
      <c r="M7" s="80"/>
      <c r="N7" s="80"/>
      <c r="O7" s="81"/>
      <c r="P7" s="78">
        <f>N7+O7</f>
        <v>0</v>
      </c>
      <c r="Q7" s="81"/>
    </row>
    <row r="8" spans="1:17" s="2" customFormat="1" ht="20.25" customHeight="1">
      <c r="A8" s="74"/>
      <c r="B8" s="342" t="s">
        <v>47</v>
      </c>
      <c r="C8" s="343"/>
      <c r="D8" s="75"/>
      <c r="E8" s="76"/>
      <c r="F8" s="77"/>
      <c r="G8" s="78">
        <f aca="true" t="shared" si="0" ref="G8:G14">E8+F8</f>
        <v>0</v>
      </c>
      <c r="H8" s="77"/>
      <c r="I8" s="77"/>
      <c r="J8" s="78">
        <f aca="true" t="shared" si="1" ref="J8:J14">H8+I8</f>
        <v>0</v>
      </c>
      <c r="K8" s="77"/>
      <c r="L8" s="79"/>
      <c r="M8" s="80"/>
      <c r="N8" s="80"/>
      <c r="O8" s="81"/>
      <c r="P8" s="78">
        <f aca="true" t="shared" si="2" ref="P8:P14">N8+O8</f>
        <v>0</v>
      </c>
      <c r="Q8" s="81"/>
    </row>
    <row r="9" spans="1:17" s="2" customFormat="1" ht="20.25" customHeight="1">
      <c r="A9" s="74"/>
      <c r="B9" s="329" t="s">
        <v>48</v>
      </c>
      <c r="C9" s="330"/>
      <c r="D9" s="75"/>
      <c r="E9" s="76"/>
      <c r="F9" s="77"/>
      <c r="G9" s="78">
        <f t="shared" si="0"/>
        <v>0</v>
      </c>
      <c r="H9" s="82"/>
      <c r="I9" s="77"/>
      <c r="J9" s="78">
        <f t="shared" si="1"/>
        <v>0</v>
      </c>
      <c r="K9" s="82"/>
      <c r="L9" s="79"/>
      <c r="M9" s="80"/>
      <c r="N9" s="80"/>
      <c r="O9" s="81"/>
      <c r="P9" s="78">
        <f t="shared" si="2"/>
        <v>0</v>
      </c>
      <c r="Q9" s="81"/>
    </row>
    <row r="10" spans="1:17" s="2" customFormat="1" ht="36" customHeight="1">
      <c r="A10" s="74"/>
      <c r="B10" s="329" t="s">
        <v>49</v>
      </c>
      <c r="C10" s="330"/>
      <c r="D10" s="75"/>
      <c r="E10" s="83" t="s">
        <v>50</v>
      </c>
      <c r="F10" s="84"/>
      <c r="G10" s="78">
        <f>F10</f>
        <v>0</v>
      </c>
      <c r="H10" s="83" t="s">
        <v>50</v>
      </c>
      <c r="I10" s="84"/>
      <c r="J10" s="78">
        <f>I10</f>
        <v>0</v>
      </c>
      <c r="K10" s="83" t="s">
        <v>50</v>
      </c>
      <c r="L10" s="79"/>
      <c r="M10" s="80"/>
      <c r="N10" s="80"/>
      <c r="O10" s="81"/>
      <c r="P10" s="78">
        <f>O10</f>
        <v>0</v>
      </c>
      <c r="Q10" s="81"/>
    </row>
    <row r="11" spans="1:17" s="2" customFormat="1" ht="20.25" customHeight="1">
      <c r="A11" s="74"/>
      <c r="B11" s="342" t="s">
        <v>29</v>
      </c>
      <c r="C11" s="343"/>
      <c r="D11" s="75"/>
      <c r="E11" s="83"/>
      <c r="F11" s="84"/>
      <c r="G11" s="78">
        <f t="shared" si="0"/>
        <v>0</v>
      </c>
      <c r="H11" s="83"/>
      <c r="I11" s="84"/>
      <c r="J11" s="78">
        <f t="shared" si="1"/>
        <v>0</v>
      </c>
      <c r="K11" s="83"/>
      <c r="L11" s="79"/>
      <c r="M11" s="80"/>
      <c r="N11" s="80"/>
      <c r="O11" s="81"/>
      <c r="P11" s="78">
        <f t="shared" si="2"/>
        <v>0</v>
      </c>
      <c r="Q11" s="81"/>
    </row>
    <row r="12" spans="1:17" s="2" customFormat="1" ht="20.25" customHeight="1">
      <c r="A12" s="74"/>
      <c r="B12" s="342" t="s">
        <v>51</v>
      </c>
      <c r="C12" s="343"/>
      <c r="D12" s="75"/>
      <c r="E12" s="76"/>
      <c r="F12" s="77"/>
      <c r="G12" s="78">
        <f t="shared" si="0"/>
        <v>0</v>
      </c>
      <c r="H12" s="77"/>
      <c r="I12" s="77"/>
      <c r="J12" s="78">
        <f t="shared" si="1"/>
        <v>0</v>
      </c>
      <c r="K12" s="77"/>
      <c r="L12" s="79"/>
      <c r="M12" s="80"/>
      <c r="N12" s="80"/>
      <c r="O12" s="81"/>
      <c r="P12" s="78">
        <f t="shared" si="2"/>
        <v>0</v>
      </c>
      <c r="Q12" s="81"/>
    </row>
    <row r="13" spans="1:17" s="2" customFormat="1" ht="20.25" customHeight="1">
      <c r="A13" s="74"/>
      <c r="B13" s="342" t="s">
        <v>29</v>
      </c>
      <c r="C13" s="343"/>
      <c r="D13" s="75"/>
      <c r="E13" s="76"/>
      <c r="F13" s="77"/>
      <c r="G13" s="78">
        <f t="shared" si="0"/>
        <v>0</v>
      </c>
      <c r="H13" s="77"/>
      <c r="I13" s="77"/>
      <c r="J13" s="78">
        <f t="shared" si="1"/>
        <v>0</v>
      </c>
      <c r="K13" s="77"/>
      <c r="L13" s="79"/>
      <c r="M13" s="80"/>
      <c r="N13" s="80"/>
      <c r="O13" s="81"/>
      <c r="P13" s="78">
        <f t="shared" si="2"/>
        <v>0</v>
      </c>
      <c r="Q13" s="81"/>
    </row>
    <row r="14" spans="1:17" s="2" customFormat="1" ht="15.75" customHeight="1">
      <c r="A14" s="74"/>
      <c r="B14" s="342" t="s">
        <v>52</v>
      </c>
      <c r="C14" s="343"/>
      <c r="D14" s="75"/>
      <c r="E14" s="76"/>
      <c r="F14" s="84"/>
      <c r="G14" s="78">
        <f t="shared" si="0"/>
        <v>0</v>
      </c>
      <c r="H14" s="84"/>
      <c r="I14" s="84"/>
      <c r="J14" s="78">
        <f t="shared" si="1"/>
        <v>0</v>
      </c>
      <c r="K14" s="84"/>
      <c r="L14" s="79"/>
      <c r="M14" s="80"/>
      <c r="N14" s="80"/>
      <c r="O14" s="81"/>
      <c r="P14" s="78">
        <f t="shared" si="2"/>
        <v>0</v>
      </c>
      <c r="Q14" s="81"/>
    </row>
    <row r="15" spans="1:5" s="65" customFormat="1" ht="15.75">
      <c r="A15" s="67"/>
      <c r="B15" s="68"/>
      <c r="C15" s="68"/>
      <c r="D15" s="68"/>
      <c r="E15" s="68"/>
    </row>
    <row r="16" spans="1:18" s="2" customFormat="1" ht="18" customHeight="1">
      <c r="A16" s="21"/>
      <c r="B16" s="347" t="s">
        <v>76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</row>
    <row r="17" spans="1:12" s="2" customFormat="1" ht="18" customHeight="1">
      <c r="A17" s="21"/>
      <c r="B17" s="337" t="s">
        <v>77</v>
      </c>
      <c r="C17" s="338"/>
      <c r="D17" s="338"/>
      <c r="E17" s="338"/>
      <c r="F17" s="338"/>
      <c r="G17" s="338"/>
      <c r="H17" s="338"/>
      <c r="I17" s="338"/>
      <c r="J17" s="338"/>
      <c r="K17" s="338"/>
      <c r="L17" s="338"/>
    </row>
    <row r="18" spans="1:12" s="2" customFormat="1" ht="18" customHeight="1">
      <c r="A18" s="21"/>
      <c r="B18" s="69" t="s">
        <v>78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2:11" ht="44.25" customHeight="1"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2:16" ht="18.75">
      <c r="B20" s="72" t="s">
        <v>86</v>
      </c>
      <c r="H20" s="86"/>
      <c r="K20" s="346"/>
      <c r="L20" s="346"/>
      <c r="N20" s="336" t="s">
        <v>82</v>
      </c>
      <c r="O20" s="336"/>
      <c r="P20" s="336"/>
    </row>
    <row r="21" spans="2:16" ht="14.25" customHeight="1">
      <c r="B21" s="72" t="s">
        <v>87</v>
      </c>
      <c r="H21" s="89" t="s">
        <v>53</v>
      </c>
      <c r="I21" s="90"/>
      <c r="J21" s="90"/>
      <c r="K21" s="327" t="s">
        <v>54</v>
      </c>
      <c r="L21" s="327"/>
      <c r="M21" s="328"/>
      <c r="N21" s="328"/>
      <c r="O21" s="328"/>
      <c r="P21" s="328"/>
    </row>
    <row r="22" spans="14:16" ht="34.5" customHeight="1">
      <c r="N22" s="88"/>
      <c r="O22" s="88"/>
      <c r="P22" s="88"/>
    </row>
    <row r="23" spans="2:16" ht="16.5" customHeight="1">
      <c r="B23" s="72" t="s">
        <v>55</v>
      </c>
      <c r="N23" s="87"/>
      <c r="O23" s="87"/>
      <c r="P23" s="87"/>
    </row>
    <row r="24" spans="14:16" ht="16.5" customHeight="1">
      <c r="N24" s="87"/>
      <c r="O24" s="87"/>
      <c r="P24" s="87"/>
    </row>
    <row r="25" spans="2:16" ht="18.75">
      <c r="B25" s="72" t="s">
        <v>69</v>
      </c>
      <c r="H25" s="86"/>
      <c r="K25" s="346"/>
      <c r="L25" s="346"/>
      <c r="N25" s="336" t="s">
        <v>71</v>
      </c>
      <c r="O25" s="336"/>
      <c r="P25" s="336"/>
    </row>
    <row r="26" spans="2:16" ht="18.75">
      <c r="B26" s="72" t="s">
        <v>70</v>
      </c>
      <c r="H26" s="89" t="s">
        <v>53</v>
      </c>
      <c r="I26" s="90"/>
      <c r="J26" s="90"/>
      <c r="K26" s="327" t="s">
        <v>54</v>
      </c>
      <c r="L26" s="327"/>
      <c r="M26" s="328"/>
      <c r="N26" s="328"/>
      <c r="O26" s="328"/>
      <c r="P26" s="328"/>
    </row>
  </sheetData>
  <sheetProtection/>
  <mergeCells count="25">
    <mergeCell ref="Q4:Q5"/>
    <mergeCell ref="B14:C14"/>
    <mergeCell ref="K25:L25"/>
    <mergeCell ref="K20:L20"/>
    <mergeCell ref="K4:P4"/>
    <mergeCell ref="B16:R16"/>
    <mergeCell ref="B12:C12"/>
    <mergeCell ref="B11:C11"/>
    <mergeCell ref="B8:C8"/>
    <mergeCell ref="B13:C13"/>
    <mergeCell ref="A4:A5"/>
    <mergeCell ref="B6:C6"/>
    <mergeCell ref="K21:P21"/>
    <mergeCell ref="N20:P20"/>
    <mergeCell ref="B7:C7"/>
    <mergeCell ref="B2:H2"/>
    <mergeCell ref="E4:G4"/>
    <mergeCell ref="K26:P26"/>
    <mergeCell ref="B9:C9"/>
    <mergeCell ref="D4:D5"/>
    <mergeCell ref="H4:J4"/>
    <mergeCell ref="N25:P25"/>
    <mergeCell ref="B10:C10"/>
    <mergeCell ref="B17:L17"/>
    <mergeCell ref="B4:C5"/>
  </mergeCells>
  <printOptions/>
  <pageMargins left="0.7874015748031497" right="0.3937007874015748" top="1.1811023622047245" bottom="0.3937007874015748" header="0.2362204724409449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</dc:creator>
  <cp:keywords/>
  <dc:description/>
  <cp:lastModifiedBy>User</cp:lastModifiedBy>
  <cp:lastPrinted>2017-01-23T11:19:25Z</cp:lastPrinted>
  <dcterms:created xsi:type="dcterms:W3CDTF">2016-05-12T12:42:07Z</dcterms:created>
  <dcterms:modified xsi:type="dcterms:W3CDTF">2018-08-07T10:13:57Z</dcterms:modified>
  <cp:category/>
  <cp:version/>
  <cp:contentType/>
  <cp:contentStatus/>
</cp:coreProperties>
</file>