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9320" windowHeight="8700"/>
  </bookViews>
  <sheets>
    <sheet name="1-10 пункти" sheetId="2" r:id="rId1"/>
    <sheet name="11 пункт та кінець бланку підп" sheetId="1" r:id="rId2"/>
  </sheets>
  <definedNames>
    <definedName name="_xlnm.Print_Area" localSheetId="1">'11 пункт та кінець бланку підп'!$A$1:$Q$28</definedName>
    <definedName name="_xlnm.Print_Area" localSheetId="0">'1-10 пункти'!$A$1:$AD$137</definedName>
  </definedNames>
  <calcPr calcId="125725"/>
</workbook>
</file>

<file path=xl/calcChain.xml><?xml version="1.0" encoding="utf-8"?>
<calcChain xmlns="http://schemas.openxmlformats.org/spreadsheetml/2006/main">
  <c r="I135" i="2"/>
  <c r="I65"/>
  <c r="J65"/>
  <c r="I84"/>
  <c r="I74" l="1"/>
  <c r="I89" l="1"/>
  <c r="I94" s="1"/>
  <c r="B40"/>
  <c r="B80" s="1"/>
  <c r="H70" s="1"/>
  <c r="P14" i="1" l="1"/>
  <c r="P13"/>
  <c r="P12"/>
  <c r="P11"/>
  <c r="P10"/>
  <c r="P9"/>
  <c r="P8"/>
  <c r="P7"/>
  <c r="J14"/>
  <c r="J13"/>
  <c r="J12"/>
  <c r="J11"/>
  <c r="J10"/>
  <c r="J9"/>
  <c r="J8"/>
  <c r="J7"/>
  <c r="G10"/>
  <c r="G8"/>
  <c r="G9"/>
  <c r="G11"/>
  <c r="G12"/>
  <c r="G13"/>
  <c r="G14"/>
  <c r="G7"/>
  <c r="N103" i="2"/>
  <c r="N95"/>
  <c r="N93"/>
  <c r="N92"/>
  <c r="N91"/>
  <c r="N89"/>
  <c r="N88"/>
  <c r="N87"/>
  <c r="K74"/>
  <c r="K73"/>
  <c r="K72"/>
  <c r="K71"/>
  <c r="K70"/>
  <c r="M73"/>
  <c r="M72"/>
  <c r="M71"/>
  <c r="M70"/>
  <c r="K62"/>
  <c r="K41"/>
  <c r="K42"/>
  <c r="K43"/>
  <c r="K44"/>
  <c r="K45"/>
  <c r="K46"/>
  <c r="K47"/>
  <c r="K48"/>
  <c r="K49"/>
  <c r="K50"/>
  <c r="K51"/>
  <c r="K52"/>
  <c r="K53"/>
  <c r="K54"/>
  <c r="K55"/>
  <c r="K56"/>
  <c r="K57"/>
  <c r="K58"/>
  <c r="K59"/>
  <c r="K60"/>
  <c r="K40"/>
  <c r="K39"/>
  <c r="K38"/>
  <c r="K65" l="1"/>
</calcChain>
</file>

<file path=xl/sharedStrings.xml><?xml version="1.0" encoding="utf-8"?>
<sst xmlns="http://schemas.openxmlformats.org/spreadsheetml/2006/main" count="283" uniqueCount="174">
  <si>
    <t>ЗАТВЕРДЖЕНО
Наказ Міністерства фінансів України</t>
  </si>
  <si>
    <t xml:space="preserve">26 серпня 2014 № 836       </t>
  </si>
  <si>
    <t>ЗАТВЕРДЖЕНО</t>
  </si>
  <si>
    <t>(найменування головного розпорядника коштів місцевого бюджету)</t>
  </si>
  <si>
    <t>(найменування місцевого фінансового органу)</t>
  </si>
  <si>
    <t>1.</t>
  </si>
  <si>
    <t>(КПКВК МБ)</t>
  </si>
  <si>
    <t>2.</t>
  </si>
  <si>
    <t>3.</t>
  </si>
  <si>
    <t>4.</t>
  </si>
  <si>
    <t>5.</t>
  </si>
  <si>
    <t>Підстави для виконання бюджетної програми</t>
  </si>
  <si>
    <t>6.</t>
  </si>
  <si>
    <t>Мета бюджетної програми</t>
  </si>
  <si>
    <t>7.</t>
  </si>
  <si>
    <t>Підпрограми, спрямовані на досягнення мети, визначеної паспортом бюджетної програми</t>
  </si>
  <si>
    <t>№ з/п</t>
  </si>
  <si>
    <t>КПКВК</t>
  </si>
  <si>
    <t>Назва підпрограми</t>
  </si>
  <si>
    <t>8.</t>
  </si>
  <si>
    <t>Обсяги фінансування бюджетної програми у розрізі підпрограм та завдань</t>
  </si>
  <si>
    <t>(тис.грн.)</t>
  </si>
  <si>
    <t>Загальний фонд</t>
  </si>
  <si>
    <t>Спеціальний фонд</t>
  </si>
  <si>
    <t>Разом</t>
  </si>
  <si>
    <t>9.</t>
  </si>
  <si>
    <t>Перелік регіональних цільових програм, які виконуються у складі бюджетної програми</t>
  </si>
  <si>
    <t>Назва регіональної цільової програми та підпрограми</t>
  </si>
  <si>
    <t>Підпрограма 1</t>
  </si>
  <si>
    <t>Підпрограма 2</t>
  </si>
  <si>
    <t>…</t>
  </si>
  <si>
    <t>Усього</t>
  </si>
  <si>
    <t>10.</t>
  </si>
  <si>
    <t>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</si>
  <si>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</si>
  <si>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</si>
  <si>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</si>
  <si>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</si>
  <si>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затрат</t>
  </si>
  <si>
    <t>продукту</t>
  </si>
  <si>
    <t>ефективності</t>
  </si>
  <si>
    <t>якості</t>
  </si>
  <si>
    <t>11.</t>
  </si>
  <si>
    <t>Код</t>
  </si>
  <si>
    <t>Найменування джерел надходжень</t>
  </si>
  <si>
    <t>Касові видатки станом на 01 січня звітного періоду</t>
  </si>
  <si>
    <t xml:space="preserve">План видатків звітного періоду </t>
  </si>
  <si>
    <t>Пояснення, що характеризують джерела фінансування</t>
  </si>
  <si>
    <t>загальний фонд</t>
  </si>
  <si>
    <t>спеціальний фонд</t>
  </si>
  <si>
    <t>разом</t>
  </si>
  <si>
    <t>Інвестиційний проект 1</t>
  </si>
  <si>
    <t>Надходження із бюджету</t>
  </si>
  <si>
    <t>Інші джерела фінансування (за видами)</t>
  </si>
  <si>
    <t>х</t>
  </si>
  <si>
    <t>Інвестиційний проект  2</t>
  </si>
  <si>
    <t>УСЬОГО</t>
  </si>
  <si>
    <t>(підпис)</t>
  </si>
  <si>
    <t>(ініціали та прізвище)</t>
  </si>
  <si>
    <t>ПОГОДЖЕНО:</t>
  </si>
  <si>
    <t>Паспорт</t>
  </si>
  <si>
    <t>Наказ/ розпорядчий документ</t>
  </si>
  <si>
    <t>наказ</t>
  </si>
  <si>
    <t xml:space="preserve">бюджетної програми місцевого бюджету на 2017 рік </t>
  </si>
  <si>
    <t xml:space="preserve">КПКВК </t>
  </si>
  <si>
    <t xml:space="preserve">КФКВК </t>
  </si>
  <si>
    <t>Підпрограма</t>
  </si>
  <si>
    <t>Завдання</t>
  </si>
  <si>
    <t>Рік</t>
  </si>
  <si>
    <t xml:space="preserve">Виконано за звітний період (касові видатки/надані кредити) </t>
  </si>
  <si>
    <t>4</t>
  </si>
  <si>
    <t>5</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</si>
  <si>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</si>
  <si>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</si>
  <si>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</si>
  <si>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 xml:space="preserve">Начальник фінансового управління </t>
  </si>
  <si>
    <t>виконавчого комітету Обухівської міської ради</t>
  </si>
  <si>
    <t>Н.І. Медвідчук</t>
  </si>
  <si>
    <r>
      <t xml:space="preserve">Підпрограма/завдання бюджетної програми </t>
    </r>
    <r>
      <rPr>
        <vertAlign val="superscript"/>
        <sz val="14"/>
        <rFont val="Times New Roman"/>
        <family val="1"/>
        <charset val="204"/>
      </rPr>
      <t>2</t>
    </r>
  </si>
  <si>
    <r>
      <t>(КФКВК)</t>
    </r>
    <r>
      <rPr>
        <vertAlign val="superscript"/>
        <sz val="14"/>
        <rFont val="Times New Roman"/>
        <family val="1"/>
        <charset val="204"/>
      </rPr>
      <t>1</t>
    </r>
  </si>
  <si>
    <t xml:space="preserve">начальника фінансового управління виконавчого комітету Обухівської міської ради </t>
  </si>
  <si>
    <t>Джерела фінансування інвестиційних проектів у розрізі підпрограм 2</t>
  </si>
  <si>
    <r>
      <t>1</t>
    </r>
    <r>
      <rPr>
        <sz val="12"/>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</si>
  <si>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2"/>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</si>
  <si>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2"/>
        <rFont val="Times New Roman"/>
        <family val="1"/>
        <charset val="204"/>
      </rPr>
      <t xml:space="preserve"> Прогноз видатків до кінця реалізації інвестиційного проекту зазначається з розбивкою за роками.</t>
    </r>
  </si>
  <si>
    <r>
      <t>Прогноз видатків до кінця реалізації інвестиційного проекту</t>
    </r>
    <r>
      <rPr>
        <vertAlign val="superscript"/>
        <sz val="14"/>
        <color indexed="36"/>
        <rFont val="Times New Roman"/>
        <family val="1"/>
        <charset val="204"/>
      </rPr>
      <t>3</t>
    </r>
  </si>
  <si>
    <t>Управління освіти виконавчого комітету Обухівської міської ради</t>
  </si>
  <si>
    <t>1000000</t>
  </si>
  <si>
    <t>1010000</t>
  </si>
  <si>
    <t>Середньорічне число штатних одиниць спеціалістів</t>
  </si>
  <si>
    <t>Середньорічне число штатних одиниць робітників</t>
  </si>
  <si>
    <t>Всього середньорічне число ставок (штатних одиниць)</t>
  </si>
  <si>
    <t>одиниць</t>
  </si>
  <si>
    <t>осіб</t>
  </si>
  <si>
    <t>Кількість днів відвідування</t>
  </si>
  <si>
    <t>1011020</t>
  </si>
  <si>
    <t>0921</t>
  </si>
  <si>
    <t>Забезпечити надання відповідних послуг денними загальноосвітніми навчальними закладами</t>
  </si>
  <si>
    <t>Завдання 1 - Забезпечити надання відповідних послуг денними загальноосвітніми навчальними закладами</t>
  </si>
  <si>
    <t>Міська цільова Програма розвитку системи освіти на території Обухівської міської ради на 2017 рік</t>
  </si>
  <si>
    <t>Кількість закладів (за ступенями шкіл)</t>
  </si>
  <si>
    <t>Кількість класів (за ступенями шкіл)</t>
  </si>
  <si>
    <t>1-4 класи</t>
  </si>
  <si>
    <t>5-9 класи</t>
  </si>
  <si>
    <t>10-12 класи</t>
  </si>
  <si>
    <t xml:space="preserve">Середньорічне число посадових окладів (ставок) педагогічного персоналу </t>
  </si>
  <si>
    <t>Кількість учнів в ЗНЗ</t>
  </si>
  <si>
    <t>Кількість учнів в ЗНЗ 1-4 класів в ЗНЗ, які отримують безкоштовне харчування</t>
  </si>
  <si>
    <t>Кількість дітей-сиріт, дітей, позбавлених батьківського піклування, дітей з малозабезпечених сімей та інших в ЗНЗ, які отримують безкоштовне харчування</t>
  </si>
  <si>
    <t xml:space="preserve">Діто-дні відвідування </t>
  </si>
  <si>
    <t>Діто-дні відвідування учнів 1-4 класів, які харчуються за рахунок бюджету</t>
  </si>
  <si>
    <t>тис. діто -днів</t>
  </si>
  <si>
    <t>Діто-дні відвідування дітей-сиріт, дітей, позбавлених батьківського піклування, дітей з малозабезпечених сімей та інших в ЗНЗ, які харчуються за рахунок бюджету</t>
  </si>
  <si>
    <t>Впровадження профільного навчання</t>
  </si>
  <si>
    <t>днів</t>
  </si>
  <si>
    <t>Кількість випускників, нагороджених золотою та срібною медалями</t>
  </si>
  <si>
    <t>міська цільова економічна програма енергозбереження та енергоефективності Обухівської міської ради на 2017 рік</t>
  </si>
  <si>
    <t xml:space="preserve">0921      </t>
  </si>
  <si>
    <t xml:space="preserve">Підпрограма </t>
  </si>
  <si>
    <t>Середні  (І-ІІІ ступенів)</t>
  </si>
  <si>
    <t>за умовами праці віднесених:</t>
  </si>
  <si>
    <t>Середньорічне число штатних одиниць педагогічного персоналу</t>
  </si>
  <si>
    <t>штатний розпис станом на 01.01.2017 р.</t>
  </si>
  <si>
    <t xml:space="preserve">Середньорічне число штатних одиниць адмінперсоналу - всього </t>
  </si>
  <si>
    <t>мережа навчальних закладів міста Обухова, класів та учнів на 2017-2018 навчальний рік станом на 01.01.2017 року</t>
  </si>
  <si>
    <t>розрахунок (кількість учнів в ЗНЗ  Х  180 днів)</t>
  </si>
  <si>
    <t>розрахунок (кількість учнів в ЗНЗ 1-4 класів  Х  180 днів)</t>
  </si>
  <si>
    <t>розрахунок (кількість учнів пільгових категорій в ЗНЗ  Х  180 днів)</t>
  </si>
  <si>
    <t>наказ МОН № 306 від 17.03.2015 р.</t>
  </si>
  <si>
    <t>соціальний паспорт ЗНЗ станом на 20.01.2017</t>
  </si>
  <si>
    <t>наказ МОН №1456 від 21.10.2013 р.</t>
  </si>
  <si>
    <t>Закон України "Про загальну середню освіту"</t>
  </si>
  <si>
    <t>середні витрати на проведення одного заходу з енергозбереження</t>
  </si>
  <si>
    <t>тис. грн.</t>
  </si>
  <si>
    <t>Завдання 3 - Забезпечити придбання обладнання і предметів довгострокового користування</t>
  </si>
  <si>
    <t>середні витрати на придбання одиниці обладнання</t>
  </si>
  <si>
    <t>Завдання 1</t>
  </si>
  <si>
    <t>Завдання 2</t>
  </si>
  <si>
    <t>Завдання 2 - Забезпечити здійснення заходів, реалізація проектів з енергозбереження</t>
  </si>
  <si>
    <t>Забезпечити здійснення заходів, реалізація проектів з енергозбереження</t>
  </si>
  <si>
    <t>Завдання 3</t>
  </si>
  <si>
    <t>Забезпечити придбання обладнання і предметів довгострокового користування</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</si>
  <si>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ліцеями,гімназіями, колегіумами</t>
  </si>
  <si>
    <t>розрахунок, міська цільова економічна програма енергозбереження та енергоефективності Обухівської міської ради на 2017 рік</t>
  </si>
  <si>
    <t>листи клопотання, розрахунок до запиту</t>
  </si>
  <si>
    <t>розрахунок, кошторис на 2017 рік</t>
  </si>
  <si>
    <t>Кількість заходів з енергозбереження (проведення енергоаудиту)</t>
  </si>
  <si>
    <t>Забезпечення надання послуг з загальної середньої освіти в денних загальноосвітніх закладах</t>
  </si>
  <si>
    <t>Завдання 4</t>
  </si>
  <si>
    <t>Забезпечити надання підтримки особам з особливими освітніми потребами</t>
  </si>
  <si>
    <t>РАЗОМ</t>
  </si>
  <si>
    <t>Міська цільова економічна програма енергозбереження та енергоефективності Обухівської міської ради на 2017 рік</t>
  </si>
  <si>
    <t>Завдання 4 - Забезпечити надання підтримки особам з особливими освітніми потребами</t>
  </si>
  <si>
    <t>Обсяг видатків  на надання державної  підтримки особам з особливими освітніми потребами</t>
  </si>
  <si>
    <t>рішення  Обухівської міської ради від 22.12.2016 року № 345-17 - VII    "Про міський бюджет Обухівської міської ради на 2017 рік" (у редакції від 27.04.2017 р. №488-22-VII), кошторис на 2017 рік</t>
  </si>
  <si>
    <t>Кількість учнів, які потребують додаткових корекційно-розвиткових занять та придбання спеціальних засобів корекції психофізичного розвитку</t>
  </si>
  <si>
    <t>список учнів, які потребують додаткових корекційно-розвиткових занять та придбання спеціальних засобів корекції психофізичного розвитку, станом на 01.01.2017 року</t>
  </si>
  <si>
    <t>Кількість учнів, яим заплановано державну  підтримку, як особам з особливими освітніми потребами (на проведення додаткових корекційно-розвиткових занять та придбання спеціальних засобів корекції психофізичного розвитку)</t>
  </si>
  <si>
    <t xml:space="preserve">список учнів, для  яких заплановано  видатки  для проведення додаткових корекційно-розвиткових занять та придбання спеціальних засобів корекції психофізичного розвитку) </t>
  </si>
  <si>
    <t>середні витрати на одного учня з особливими освітніми потребами</t>
  </si>
  <si>
    <t>розрахунок, (сума видатків на надання державної  підтримки особам з особливими освітніми потребами на 2017 рік/ кількість учнів з особливими освітніми потребами, які отримують державну підтримку)</t>
  </si>
  <si>
    <t>Відсоток виконання запланованих витрат по наданню державної  підтримки особам з особливими освітніми потребами</t>
  </si>
  <si>
    <t>%</t>
  </si>
  <si>
    <t>розрахунок</t>
  </si>
  <si>
    <t>Питома вага придбаного обладнання до запланованого</t>
  </si>
  <si>
    <t>Відсоток виконання запланованих заходів з енергозбереження</t>
  </si>
  <si>
    <t xml:space="preserve">начальника  управління освіти виконавчого комітету Обухівської міської ради </t>
  </si>
  <si>
    <t>Начальник управління освіти</t>
  </si>
  <si>
    <t>М.Л.Мигаль</t>
  </si>
  <si>
    <t>кількість одиниць придбаного обладнання (комп"ютерна техніка)</t>
  </si>
  <si>
    <t xml:space="preserve">Бюджетний кодекс України, наказ № 836 від 26.08.2014 року, наказ МОН №1205 від 06.12.2010 року, наказ МОН №557 від 26.09.2005 року, наказ МОН №102 від 15.04.1993 року, постанова КМУ №373 від 23.03.2011 року, рішення сесії Обухівської міської ради від 22.12.2016 року № 345-17 - VII    "Про міський бюджет Обухівської міської ради на 2017 рік" ( у редакції від 27.04.2017 р. №488-22-VII), міська цільова Програма розвитку системи освіти на території Обухівської міської ради на 2017 рік, міська цільова економічна програма енергозбереження та енергоефективності Обухівської міської ради на 2017 рік, затверджена рішенням Обухівської міської ради від 22.12.2016р №333-17 - VII ( у редакції від 27.07.2017 № 549-25-VII )
</t>
  </si>
  <si>
    <r>
      <t xml:space="preserve">Обсяг бюджетних призначень/бюджетних асигнувань - 61988,5 </t>
    </r>
    <r>
      <rPr>
        <u/>
        <sz val="14"/>
        <rFont val="Times New Roman"/>
        <family val="1"/>
        <charset val="204"/>
      </rPr>
      <t>тис. гривень,</t>
    </r>
    <r>
      <rPr>
        <sz val="14"/>
        <rFont val="Times New Roman"/>
        <family val="1"/>
        <charset val="204"/>
      </rPr>
      <t xml:space="preserve"> у тому числі       загального фонду -  61015,5 тис.гривень  та       спеціального фонду -  973,0 тис. гривень.</t>
    </r>
  </si>
  <si>
    <t>від  8 серпня 2017  року  № 172</t>
  </si>
  <si>
    <t>від   8 серпня 2017 року  № 51-ОД</t>
  </si>
</sst>
</file>

<file path=xl/styles.xml><?xml version="1.0" encoding="utf-8"?>
<styleSheet xmlns="http://schemas.openxmlformats.org/spreadsheetml/2006/main">
  <numFmts count="4">
    <numFmt numFmtId="164" formatCode="0.0"/>
    <numFmt numFmtId="165" formatCode="#,##0.0"/>
    <numFmt numFmtId="166" formatCode="0.0000"/>
    <numFmt numFmtId="167" formatCode="0.000"/>
  </numFmts>
  <fonts count="29">
    <font>
      <sz val="10"/>
      <name val="Arial Cyr"/>
      <charset val="204"/>
    </font>
    <font>
      <sz val="10"/>
      <name val="Arial Cyr"/>
      <charset val="204"/>
    </font>
    <font>
      <u/>
      <sz val="10"/>
      <color indexed="12"/>
      <name val="Arial"/>
      <family val="2"/>
      <charset val="204"/>
    </font>
    <font>
      <sz val="8"/>
      <name val="Arial Cyr"/>
      <charset val="204"/>
    </font>
    <font>
      <b/>
      <sz val="10"/>
      <name val="Times New Roman"/>
      <family val="1"/>
      <charset val="204"/>
    </font>
    <font>
      <sz val="10"/>
      <name val="Times New Roman"/>
      <family val="1"/>
      <charset val="204"/>
    </font>
    <font>
      <sz val="11"/>
      <name val="Times New Roman"/>
      <family val="1"/>
      <charset val="204"/>
    </font>
    <font>
      <sz val="12"/>
      <name val="Times New Roman"/>
      <family val="1"/>
      <charset val="204"/>
    </font>
    <font>
      <u/>
      <sz val="12"/>
      <name val="Times New Roman"/>
      <family val="1"/>
      <charset val="204"/>
    </font>
    <font>
      <sz val="10"/>
      <name val="Arial"/>
      <family val="2"/>
      <charset val="204"/>
    </font>
    <font>
      <sz val="14"/>
      <name val="Times New Roman"/>
      <family val="1"/>
      <charset val="204"/>
    </font>
    <font>
      <u/>
      <sz val="14"/>
      <color indexed="12"/>
      <name val="Arial"/>
      <family val="2"/>
      <charset val="204"/>
    </font>
    <font>
      <u/>
      <sz val="14"/>
      <name val="Times New Roman"/>
      <family val="1"/>
      <charset val="204"/>
    </font>
    <font>
      <sz val="14"/>
      <name val="Arial Cyr"/>
      <charset val="204"/>
    </font>
    <font>
      <b/>
      <sz val="14"/>
      <name val="Times New Roman"/>
      <family val="1"/>
      <charset val="204"/>
    </font>
    <font>
      <vertAlign val="superscript"/>
      <sz val="14"/>
      <name val="Times New Roman"/>
      <family val="1"/>
      <charset val="204"/>
    </font>
    <font>
      <i/>
      <sz val="14"/>
      <name val="Times New Roman"/>
      <family val="1"/>
      <charset val="204"/>
    </font>
    <font>
      <sz val="12"/>
      <name val="Arial Cyr"/>
      <charset val="204"/>
    </font>
    <font>
      <vertAlign val="superscript"/>
      <sz val="12"/>
      <name val="Times New Roman"/>
      <family val="1"/>
      <charset val="204"/>
    </font>
    <font>
      <vertAlign val="superscript"/>
      <sz val="14"/>
      <color indexed="36"/>
      <name val="Times New Roman"/>
      <family val="1"/>
      <charset val="204"/>
    </font>
    <font>
      <b/>
      <sz val="18"/>
      <name val="Times New Roman"/>
      <family val="1"/>
      <charset val="204"/>
    </font>
    <font>
      <sz val="18"/>
      <name val="Arial Cyr"/>
      <charset val="204"/>
    </font>
    <font>
      <sz val="18"/>
      <name val="Times New Roman"/>
      <family val="1"/>
      <charset val="204"/>
    </font>
    <font>
      <sz val="11"/>
      <color indexed="8"/>
      <name val="Times New Roman"/>
      <family val="1"/>
      <charset val="204"/>
    </font>
    <font>
      <sz val="11"/>
      <name val="Arial Cyr"/>
      <charset val="204"/>
    </font>
    <font>
      <b/>
      <u/>
      <sz val="14"/>
      <name val="Times New Roman"/>
      <family val="1"/>
      <charset val="204"/>
    </font>
    <font>
      <b/>
      <sz val="11"/>
      <color indexed="8"/>
      <name val="Times New Roman"/>
      <family val="1"/>
      <charset val="204"/>
    </font>
    <font>
      <b/>
      <sz val="11"/>
      <name val="Times New Roman"/>
      <family val="1"/>
      <charset val="204"/>
    </font>
    <font>
      <b/>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9" fillId="0" borderId="0"/>
  </cellStyleXfs>
  <cellXfs count="294">
    <xf numFmtId="0" fontId="0" fillId="0" borderId="0" xfId="0"/>
    <xf numFmtId="49" fontId="5" fillId="0" borderId="0" xfId="2" applyNumberFormat="1" applyFont="1" applyBorder="1" applyAlignment="1">
      <alignment horizontal="left" wrapText="1"/>
    </xf>
    <xf numFmtId="0" fontId="7" fillId="0" borderId="0" xfId="0" applyFont="1"/>
    <xf numFmtId="0" fontId="5" fillId="0" borderId="0" xfId="0" applyFont="1" applyAlignment="1">
      <alignment wrapText="1"/>
    </xf>
    <xf numFmtId="0" fontId="5" fillId="0" borderId="0" xfId="0" applyFont="1" applyAlignment="1">
      <alignment vertical="top" wrapText="1"/>
    </xf>
    <xf numFmtId="0" fontId="5" fillId="3" borderId="0" xfId="2" applyFont="1" applyFill="1" applyAlignment="1">
      <alignment horizontal="right" wrapText="1"/>
    </xf>
    <xf numFmtId="0" fontId="5" fillId="3" borderId="0" xfId="0" applyFont="1" applyFill="1" applyAlignment="1">
      <alignment wrapText="1"/>
    </xf>
    <xf numFmtId="0" fontId="7" fillId="3" borderId="0" xfId="0" applyFont="1" applyFill="1" applyAlignment="1">
      <alignment wrapText="1"/>
    </xf>
    <xf numFmtId="0" fontId="5" fillId="3" borderId="0" xfId="2" applyFont="1" applyFill="1" applyAlignment="1">
      <alignment wrapText="1"/>
    </xf>
    <xf numFmtId="0" fontId="5" fillId="3" borderId="0" xfId="2" applyFont="1" applyFill="1" applyBorder="1" applyAlignment="1">
      <alignment horizontal="left" wrapText="1"/>
    </xf>
    <xf numFmtId="0" fontId="5" fillId="3" borderId="0" xfId="2" applyFont="1" applyFill="1" applyAlignment="1">
      <alignment horizontal="left" wrapText="1"/>
    </xf>
    <xf numFmtId="0" fontId="4" fillId="0" borderId="0" xfId="0" applyFont="1" applyAlignment="1">
      <alignment horizontal="right" wrapText="1"/>
    </xf>
    <xf numFmtId="0" fontId="5" fillId="0" borderId="0" xfId="0" applyFont="1" applyAlignment="1">
      <alignment horizontal="left" wrapText="1"/>
    </xf>
    <xf numFmtId="0" fontId="5" fillId="0" borderId="0" xfId="0" applyFont="1" applyAlignment="1">
      <alignment horizontal="right" vertical="top" wrapText="1"/>
    </xf>
    <xf numFmtId="0" fontId="7" fillId="0" borderId="0" xfId="0" applyFont="1" applyAlignment="1">
      <alignment horizontal="right"/>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0" fillId="3" borderId="0" xfId="2" applyFont="1" applyFill="1" applyAlignment="1">
      <alignment horizontal="right" wrapText="1"/>
    </xf>
    <xf numFmtId="0" fontId="10" fillId="3" borderId="0" xfId="0" applyFont="1" applyFill="1" applyAlignment="1">
      <alignment wrapText="1"/>
    </xf>
    <xf numFmtId="0" fontId="10" fillId="3" borderId="0" xfId="2" applyFont="1" applyFill="1" applyBorder="1" applyAlignment="1">
      <alignment wrapText="1"/>
    </xf>
    <xf numFmtId="0" fontId="10" fillId="3" borderId="0" xfId="2" applyFont="1" applyFill="1" applyAlignment="1">
      <alignment horizontal="right" vertical="top" wrapText="1"/>
    </xf>
    <xf numFmtId="0" fontId="10" fillId="3" borderId="0" xfId="2" applyFont="1" applyFill="1" applyAlignment="1">
      <alignment horizontal="left" vertical="top" wrapText="1"/>
    </xf>
    <xf numFmtId="0" fontId="10" fillId="3" borderId="0" xfId="2" applyFont="1" applyFill="1" applyAlignment="1">
      <alignment vertical="top" wrapText="1"/>
    </xf>
    <xf numFmtId="0" fontId="10" fillId="3" borderId="0" xfId="0" applyFont="1" applyFill="1" applyAlignment="1">
      <alignment vertical="top" wrapText="1"/>
    </xf>
    <xf numFmtId="0" fontId="10" fillId="0" borderId="0" xfId="2" applyFont="1" applyAlignment="1">
      <alignment horizontal="right" vertical="top" wrapText="1"/>
    </xf>
    <xf numFmtId="0" fontId="10" fillId="0" borderId="0" xfId="2" applyFont="1" applyAlignment="1">
      <alignment vertical="top" wrapText="1"/>
    </xf>
    <xf numFmtId="0" fontId="10" fillId="0" borderId="0" xfId="0" applyFont="1" applyAlignment="1">
      <alignment vertical="top"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0" borderId="0" xfId="0" applyFont="1" applyAlignment="1">
      <alignment horizontal="right" wrapText="1"/>
    </xf>
    <xf numFmtId="165" fontId="10" fillId="3" borderId="4" xfId="0" applyNumberFormat="1" applyFont="1" applyFill="1" applyBorder="1" applyAlignment="1">
      <alignment horizontal="center" vertical="distributed" wrapText="1"/>
    </xf>
    <xf numFmtId="0" fontId="14" fillId="0" borderId="0" xfId="0" applyFont="1" applyAlignment="1">
      <alignment horizontal="left" wrapText="1"/>
    </xf>
    <xf numFmtId="0" fontId="10" fillId="0" borderId="0" xfId="0" applyFont="1" applyAlignment="1">
      <alignment horizontal="left" wrapText="1"/>
    </xf>
    <xf numFmtId="0" fontId="14" fillId="0" borderId="0" xfId="0" applyFont="1" applyAlignment="1">
      <alignment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wrapText="1"/>
    </xf>
    <xf numFmtId="0" fontId="10" fillId="3" borderId="4" xfId="0" applyFont="1" applyFill="1" applyBorder="1" applyAlignment="1">
      <alignment horizontal="left" wrapText="1"/>
    </xf>
    <xf numFmtId="2" fontId="10" fillId="3" borderId="4" xfId="0" applyNumberFormat="1" applyFont="1" applyFill="1" applyBorder="1" applyAlignment="1">
      <alignment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wrapText="1"/>
    </xf>
    <xf numFmtId="164" fontId="10" fillId="3" borderId="4"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1" fontId="10" fillId="3" borderId="4" xfId="3" applyNumberFormat="1" applyFont="1" applyFill="1" applyBorder="1" applyAlignment="1">
      <alignment horizontal="center" vertical="center" wrapText="1"/>
    </xf>
    <xf numFmtId="164" fontId="10" fillId="3" borderId="4" xfId="3" applyNumberFormat="1" applyFont="1" applyFill="1" applyBorder="1" applyAlignment="1">
      <alignment horizontal="center" vertical="center" wrapText="1"/>
    </xf>
    <xf numFmtId="0" fontId="16" fillId="3" borderId="5" xfId="0" applyFont="1" applyFill="1" applyBorder="1" applyAlignment="1">
      <alignment horizontal="center" vertical="center" wrapText="1"/>
    </xf>
    <xf numFmtId="0" fontId="10" fillId="3" borderId="0" xfId="0" applyFont="1" applyFill="1" applyAlignment="1">
      <alignment horizontal="center" vertical="center" wrapText="1"/>
    </xf>
    <xf numFmtId="0" fontId="17" fillId="0" borderId="0" xfId="0" applyFont="1" applyAlignment="1">
      <alignment horizontal="left" vertical="top" wrapText="1"/>
    </xf>
    <xf numFmtId="0" fontId="10" fillId="3" borderId="0" xfId="2" applyFont="1" applyFill="1" applyAlignment="1">
      <alignment wrapText="1"/>
    </xf>
    <xf numFmtId="0" fontId="10" fillId="3" borderId="0" xfId="2" applyFont="1" applyFill="1" applyAlignment="1">
      <alignment horizontal="left" wrapText="1"/>
    </xf>
    <xf numFmtId="0" fontId="10" fillId="3" borderId="0" xfId="2" applyFont="1" applyFill="1" applyAlignment="1">
      <alignment horizontal="center"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center" wrapText="1"/>
    </xf>
    <xf numFmtId="49" fontId="7" fillId="3" borderId="4" xfId="0" applyNumberFormat="1" applyFont="1" applyFill="1" applyBorder="1" applyAlignment="1">
      <alignment horizontal="center" vertical="center" wrapText="1"/>
    </xf>
    <xf numFmtId="0" fontId="7" fillId="0" borderId="0" xfId="0" applyFont="1" applyBorder="1" applyAlignment="1">
      <alignment horizontal="right"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xf numFmtId="0" fontId="7" fillId="0" borderId="4" xfId="0" applyFont="1" applyBorder="1" applyAlignment="1">
      <alignment horizontal="center" vertical="center" wrapText="1"/>
    </xf>
    <xf numFmtId="0" fontId="7" fillId="0" borderId="0" xfId="0" applyFont="1" applyBorder="1" applyAlignment="1">
      <alignment horizontal="right"/>
    </xf>
    <xf numFmtId="0" fontId="7" fillId="0" borderId="0" xfId="0" applyFont="1" applyBorder="1" applyAlignment="1"/>
    <xf numFmtId="0" fontId="18" fillId="0" borderId="0" xfId="0" applyFont="1" applyAlignment="1">
      <alignment horizontal="left"/>
    </xf>
    <xf numFmtId="0" fontId="7" fillId="0" borderId="0" xfId="0" applyFont="1" applyAlignment="1">
      <alignment horizontal="left"/>
    </xf>
    <xf numFmtId="0" fontId="10" fillId="0" borderId="0" xfId="0" applyFont="1" applyAlignment="1">
      <alignment horizontal="right"/>
    </xf>
    <xf numFmtId="0" fontId="10" fillId="0" borderId="0" xfId="0" applyFont="1"/>
    <xf numFmtId="0" fontId="10" fillId="0" borderId="4" xfId="0" applyFont="1" applyBorder="1" applyAlignment="1">
      <alignment horizontal="center" vertical="center" wrapText="1"/>
    </xf>
    <xf numFmtId="0" fontId="10" fillId="0" borderId="1" xfId="0" applyFont="1" applyBorder="1" applyAlignment="1">
      <alignment horizontal="right"/>
    </xf>
    <xf numFmtId="0" fontId="10" fillId="0" borderId="2" xfId="0" applyFont="1" applyBorder="1" applyAlignment="1">
      <alignment horizontal="left" wrapText="1"/>
    </xf>
    <xf numFmtId="0" fontId="10" fillId="0" borderId="2" xfId="0" applyFont="1" applyBorder="1" applyAlignment="1">
      <alignment wrapText="1"/>
    </xf>
    <xf numFmtId="2" fontId="10" fillId="0" borderId="4" xfId="0" applyNumberFormat="1" applyFont="1" applyBorder="1"/>
    <xf numFmtId="1" fontId="10" fillId="0" borderId="4" xfId="0" applyNumberFormat="1" applyFont="1" applyBorder="1" applyAlignment="1">
      <alignment horizontal="right"/>
    </xf>
    <xf numFmtId="0" fontId="10" fillId="0" borderId="1" xfId="0" applyFont="1" applyBorder="1" applyAlignment="1">
      <alignment wrapText="1"/>
    </xf>
    <xf numFmtId="0" fontId="13" fillId="0" borderId="7" xfId="0" applyFont="1" applyBorder="1" applyAlignment="1"/>
    <xf numFmtId="0" fontId="13" fillId="0" borderId="4" xfId="0" applyFont="1" applyBorder="1" applyAlignment="1"/>
    <xf numFmtId="2" fontId="10" fillId="0" borderId="2" xfId="0" applyNumberFormat="1" applyFont="1" applyBorder="1"/>
    <xf numFmtId="0" fontId="10" fillId="0" borderId="2" xfId="0" applyFont="1" applyBorder="1" applyAlignment="1">
      <alignment horizontal="center" wrapText="1"/>
    </xf>
    <xf numFmtId="2" fontId="10" fillId="0" borderId="4" xfId="0" applyNumberFormat="1" applyFont="1" applyBorder="1" applyAlignment="1">
      <alignment horizontal="center"/>
    </xf>
    <xf numFmtId="0" fontId="10" fillId="0" borderId="0" xfId="0" applyFont="1" applyAlignment="1">
      <alignment horizontal="left"/>
    </xf>
    <xf numFmtId="0" fontId="10" fillId="0" borderId="3" xfId="0" applyFont="1" applyBorder="1"/>
    <xf numFmtId="0" fontId="10" fillId="0" borderId="0" xfId="0" applyFont="1" applyAlignment="1">
      <alignment horizontal="center"/>
    </xf>
    <xf numFmtId="0" fontId="10" fillId="0" borderId="0" xfId="0" applyFont="1" applyBorder="1" applyAlignment="1">
      <alignment horizontal="center"/>
    </xf>
    <xf numFmtId="0" fontId="6" fillId="0" borderId="0" xfId="0" applyFont="1" applyAlignment="1">
      <alignment horizontal="center"/>
    </xf>
    <xf numFmtId="0" fontId="6" fillId="0" borderId="0" xfId="0" applyFont="1"/>
    <xf numFmtId="0" fontId="22" fillId="0" borderId="0" xfId="2" applyFont="1" applyAlignment="1">
      <alignment wrapText="1"/>
    </xf>
    <xf numFmtId="0" fontId="22" fillId="0" borderId="0" xfId="0" applyFont="1" applyAlignment="1">
      <alignment wrapText="1"/>
    </xf>
    <xf numFmtId="0" fontId="7" fillId="0" borderId="0" xfId="0" applyFont="1" applyAlignment="1">
      <alignment vertical="top"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49" fontId="10" fillId="3" borderId="4" xfId="0" applyNumberFormat="1" applyFont="1" applyFill="1" applyBorder="1" applyAlignment="1">
      <alignment horizontal="center" vertical="center" wrapText="1"/>
    </xf>
    <xf numFmtId="0" fontId="6" fillId="0" borderId="4"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3" xfId="0" applyBorder="1" applyAlignment="1">
      <alignment horizontal="center" vertical="center"/>
    </xf>
    <xf numFmtId="0" fontId="10" fillId="3" borderId="0" xfId="2" applyFont="1" applyFill="1" applyBorder="1" applyAlignment="1">
      <alignment horizontal="center" vertical="center" wrapText="1"/>
    </xf>
    <xf numFmtId="14" fontId="11" fillId="3" borderId="0" xfId="1" applyNumberFormat="1" applyFont="1" applyFill="1" applyAlignment="1" applyProtection="1">
      <alignment horizontal="center" vertical="center" wrapText="1"/>
    </xf>
    <xf numFmtId="49" fontId="10" fillId="3" borderId="4" xfId="0" applyNumberFormat="1" applyFont="1" applyFill="1" applyBorder="1" applyAlignment="1">
      <alignment horizontal="center" wrapText="1"/>
    </xf>
    <xf numFmtId="0" fontId="7" fillId="3" borderId="5" xfId="0"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0" fillId="3" borderId="4" xfId="0" applyFont="1" applyFill="1" applyBorder="1" applyAlignment="1">
      <alignment horizontal="center" vertical="center" wrapText="1"/>
    </xf>
    <xf numFmtId="49" fontId="10" fillId="3" borderId="3" xfId="2" applyNumberFormat="1" applyFont="1" applyFill="1" applyBorder="1" applyAlignment="1">
      <alignment horizontal="left"/>
    </xf>
    <xf numFmtId="0" fontId="0" fillId="0" borderId="3" xfId="0" applyBorder="1" applyAlignment="1"/>
    <xf numFmtId="164" fontId="10" fillId="3" borderId="4" xfId="0" applyNumberFormat="1" applyFont="1" applyFill="1" applyBorder="1" applyAlignment="1">
      <alignment wrapText="1"/>
    </xf>
    <xf numFmtId="164" fontId="10" fillId="3" borderId="4" xfId="0" applyNumberFormat="1" applyFont="1" applyFill="1" applyBorder="1" applyAlignment="1">
      <alignment horizontal="center" vertical="distributed" wrapText="1"/>
    </xf>
    <xf numFmtId="0" fontId="10" fillId="3" borderId="4" xfId="0"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 xfId="0" applyFont="1" applyFill="1" applyBorder="1" applyAlignment="1">
      <alignment horizontal="center" vertical="center" wrapText="1"/>
    </xf>
    <xf numFmtId="165" fontId="14" fillId="0" borderId="0" xfId="0" applyNumberFormat="1" applyFont="1" applyAlignment="1">
      <alignment horizontal="center" wrapText="1"/>
    </xf>
    <xf numFmtId="0" fontId="5" fillId="0" borderId="0" xfId="0" applyNumberFormat="1" applyFont="1" applyAlignment="1">
      <alignment wrapText="1"/>
    </xf>
    <xf numFmtId="164" fontId="10" fillId="3" borderId="1"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right"/>
    </xf>
    <xf numFmtId="0" fontId="10" fillId="3" borderId="0" xfId="0" applyFont="1" applyFill="1"/>
    <xf numFmtId="0" fontId="10" fillId="3" borderId="3" xfId="0" applyFont="1" applyFill="1" applyBorder="1"/>
    <xf numFmtId="0" fontId="10" fillId="0" borderId="0" xfId="0" applyFont="1" applyAlignment="1">
      <alignment wrapText="1"/>
    </xf>
    <xf numFmtId="0" fontId="26" fillId="0" borderId="1" xfId="0" applyFont="1" applyFill="1" applyBorder="1" applyAlignment="1">
      <alignment vertical="top" wrapText="1"/>
    </xf>
    <xf numFmtId="0" fontId="26" fillId="0" borderId="2" xfId="0" applyFont="1" applyFill="1" applyBorder="1" applyAlignment="1">
      <alignment vertical="top" wrapText="1"/>
    </xf>
    <xf numFmtId="0" fontId="23" fillId="0" borderId="1" xfId="0" applyFont="1" applyFill="1" applyBorder="1" applyAlignment="1">
      <alignment vertical="top" wrapText="1"/>
    </xf>
    <xf numFmtId="0" fontId="23" fillId="0" borderId="2" xfId="0" applyFont="1" applyFill="1" applyBorder="1" applyAlignment="1">
      <alignment vertical="top" wrapText="1"/>
    </xf>
    <xf numFmtId="0" fontId="14" fillId="3" borderId="4" xfId="0" applyFont="1" applyFill="1" applyBorder="1" applyAlignment="1">
      <alignment horizontal="left" vertical="center" wrapText="1"/>
    </xf>
    <xf numFmtId="0" fontId="6" fillId="0" borderId="4" xfId="0" applyFont="1" applyFill="1" applyBorder="1" applyAlignment="1">
      <alignment vertical="top" wrapText="1"/>
    </xf>
    <xf numFmtId="0" fontId="24" fillId="0" borderId="4" xfId="0" applyFont="1" applyBorder="1" applyAlignment="1">
      <alignment vertical="top" wrapText="1"/>
    </xf>
    <xf numFmtId="0" fontId="7" fillId="3" borderId="4" xfId="0" applyFont="1" applyFill="1" applyBorder="1" applyAlignment="1">
      <alignment horizontal="center" vertical="center" wrapText="1"/>
    </xf>
    <xf numFmtId="0" fontId="17" fillId="3" borderId="4" xfId="0" applyFont="1" applyFill="1" applyBorder="1" applyAlignment="1">
      <alignment horizontal="center" vertical="center" wrapText="1"/>
    </xf>
    <xf numFmtId="167" fontId="10" fillId="3" borderId="1" xfId="0" applyNumberFormat="1" applyFont="1" applyFill="1" applyBorder="1" applyAlignment="1">
      <alignment horizontal="center" vertical="center" wrapText="1"/>
    </xf>
    <xf numFmtId="167" fontId="10" fillId="3" borderId="7" xfId="0" applyNumberFormat="1" applyFont="1" applyFill="1" applyBorder="1" applyAlignment="1">
      <alignment horizontal="center" vertical="center" wrapText="1"/>
    </xf>
    <xf numFmtId="167" fontId="10" fillId="3" borderId="2" xfId="0" applyNumberFormat="1" applyFont="1" applyFill="1" applyBorder="1" applyAlignment="1">
      <alignment horizontal="center" vertical="center" wrapText="1"/>
    </xf>
    <xf numFmtId="0" fontId="27" fillId="0" borderId="1" xfId="0" applyFont="1" applyFill="1" applyBorder="1" applyAlignment="1">
      <alignment vertical="top" wrapText="1"/>
    </xf>
    <xf numFmtId="0" fontId="27" fillId="0" borderId="2" xfId="0" applyFont="1" applyFill="1" applyBorder="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4" fillId="0" borderId="2" xfId="0" applyFont="1" applyBorder="1" applyAlignment="1">
      <alignment vertical="top" wrapText="1"/>
    </xf>
    <xf numFmtId="164" fontId="10" fillId="3" borderId="1"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23" fillId="0" borderId="4" xfId="0" applyFont="1" applyFill="1" applyBorder="1" applyAlignment="1">
      <alignment vertical="top" wrapText="1"/>
    </xf>
    <xf numFmtId="0" fontId="10" fillId="0" borderId="0" xfId="0" applyFont="1" applyAlignment="1">
      <alignment wrapText="1"/>
    </xf>
    <xf numFmtId="0" fontId="13" fillId="0" borderId="7" xfId="0" applyFont="1" applyBorder="1" applyAlignment="1">
      <alignment wrapText="1"/>
    </xf>
    <xf numFmtId="0" fontId="13" fillId="0" borderId="2" xfId="0" applyFont="1" applyBorder="1" applyAlignment="1">
      <alignment wrapText="1"/>
    </xf>
    <xf numFmtId="0" fontId="10" fillId="3" borderId="4" xfId="0" applyFont="1" applyFill="1" applyBorder="1" applyAlignment="1">
      <alignment horizontal="left" wrapText="1"/>
    </xf>
    <xf numFmtId="0" fontId="13" fillId="0" borderId="4" xfId="0" applyFont="1" applyBorder="1" applyAlignment="1">
      <alignment horizontal="left" wrapText="1"/>
    </xf>
    <xf numFmtId="0" fontId="10" fillId="3" borderId="1" xfId="0" applyFont="1" applyFill="1" applyBorder="1" applyAlignment="1">
      <alignment horizontal="left" wrapText="1"/>
    </xf>
    <xf numFmtId="0" fontId="10" fillId="3" borderId="7" xfId="0" applyFont="1" applyFill="1" applyBorder="1" applyAlignment="1">
      <alignment horizontal="left" wrapText="1"/>
    </xf>
    <xf numFmtId="0" fontId="10" fillId="3" borderId="2" xfId="0" applyFont="1" applyFill="1" applyBorder="1" applyAlignment="1">
      <alignment horizontal="left" wrapText="1"/>
    </xf>
    <xf numFmtId="0" fontId="10" fillId="3"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7" fillId="3" borderId="4" xfId="0" applyFont="1" applyFill="1" applyBorder="1" applyAlignment="1">
      <alignment horizontal="center" wrapText="1"/>
    </xf>
    <xf numFmtId="0" fontId="17" fillId="0" borderId="4" xfId="0" applyFont="1" applyBorder="1" applyAlignment="1">
      <alignment horizontal="center" wrapText="1"/>
    </xf>
    <xf numFmtId="0" fontId="7" fillId="3" borderId="4" xfId="0" applyFont="1" applyFill="1" applyBorder="1" applyAlignment="1">
      <alignment horizontal="left" wrapText="1"/>
    </xf>
    <xf numFmtId="0" fontId="17" fillId="0" borderId="4" xfId="0" applyFont="1" applyBorder="1" applyAlignment="1">
      <alignment horizontal="left" wrapText="1"/>
    </xf>
    <xf numFmtId="0" fontId="10" fillId="0" borderId="0" xfId="0" applyFont="1" applyAlignment="1">
      <alignment horizontal="left" wrapText="1"/>
    </xf>
    <xf numFmtId="0" fontId="13" fillId="0" borderId="0" xfId="0" applyFont="1" applyAlignment="1">
      <alignment wrapText="1"/>
    </xf>
    <xf numFmtId="0" fontId="10" fillId="0" borderId="3" xfId="0" applyFont="1" applyBorder="1" applyAlignment="1">
      <alignment horizontal="right" wrapText="1"/>
    </xf>
    <xf numFmtId="0" fontId="7" fillId="3" borderId="1" xfId="0" applyFont="1" applyFill="1" applyBorder="1" applyAlignment="1">
      <alignment horizontal="left" wrapText="1"/>
    </xf>
    <xf numFmtId="0" fontId="7" fillId="3" borderId="7" xfId="0" applyFont="1" applyFill="1" applyBorder="1" applyAlignment="1">
      <alignment horizontal="left" wrapText="1"/>
    </xf>
    <xf numFmtId="0" fontId="7" fillId="3" borderId="2" xfId="0" applyFont="1" applyFill="1" applyBorder="1" applyAlignment="1">
      <alignment horizontal="left" wrapText="1"/>
    </xf>
    <xf numFmtId="0" fontId="14" fillId="0" borderId="10" xfId="0" applyFont="1" applyBorder="1" applyAlignment="1">
      <alignment wrapText="1"/>
    </xf>
    <xf numFmtId="0" fontId="7" fillId="3" borderId="1" xfId="0" applyFont="1" applyFill="1" applyBorder="1" applyAlignment="1">
      <alignment wrapText="1"/>
    </xf>
    <xf numFmtId="0" fontId="7" fillId="3" borderId="7" xfId="0" applyFont="1" applyFill="1" applyBorder="1" applyAlignment="1">
      <alignment wrapText="1"/>
    </xf>
    <xf numFmtId="0" fontId="7" fillId="3" borderId="2" xfId="0" applyFont="1" applyFill="1" applyBorder="1" applyAlignment="1">
      <alignment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7" fillId="3" borderId="0" xfId="2" applyFont="1" applyFill="1" applyBorder="1" applyAlignment="1">
      <alignment horizontal="left" wrapText="1"/>
    </xf>
    <xf numFmtId="49" fontId="10" fillId="3" borderId="3" xfId="2" applyNumberFormat="1" applyFont="1" applyFill="1" applyBorder="1" applyAlignment="1">
      <alignment horizontal="center" wrapText="1"/>
    </xf>
    <xf numFmtId="0" fontId="10" fillId="3" borderId="0" xfId="2" applyFont="1" applyFill="1" applyBorder="1" applyAlignment="1">
      <alignment horizontal="center" wrapText="1"/>
    </xf>
    <xf numFmtId="0" fontId="7" fillId="3" borderId="10" xfId="2" applyFont="1" applyFill="1" applyBorder="1" applyAlignment="1">
      <alignment horizontal="left" wrapText="1"/>
    </xf>
    <xf numFmtId="0" fontId="10" fillId="3" borderId="10" xfId="2" applyFont="1" applyFill="1" applyBorder="1" applyAlignment="1">
      <alignment horizontal="center" wrapText="1"/>
    </xf>
    <xf numFmtId="0" fontId="10" fillId="3" borderId="3" xfId="2" applyFont="1" applyFill="1" applyBorder="1" applyAlignment="1">
      <alignment wrapText="1"/>
    </xf>
    <xf numFmtId="0" fontId="0" fillId="0" borderId="3" xfId="0" applyBorder="1" applyAlignment="1">
      <alignment wrapText="1"/>
    </xf>
    <xf numFmtId="0" fontId="10" fillId="0" borderId="3" xfId="0" applyFont="1" applyBorder="1" applyAlignment="1">
      <alignment wrapText="1"/>
    </xf>
    <xf numFmtId="0" fontId="10" fillId="0" borderId="0" xfId="0" applyFont="1" applyAlignment="1">
      <alignment horizontal="left" vertical="top" wrapText="1"/>
    </xf>
    <xf numFmtId="0" fontId="13" fillId="0" borderId="0" xfId="0" applyFont="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10" fillId="0" borderId="0" xfId="0" applyFont="1" applyAlignment="1">
      <alignment vertical="top" wrapText="1"/>
    </xf>
    <xf numFmtId="49" fontId="5" fillId="0" borderId="0" xfId="2" applyNumberFormat="1" applyFont="1" applyAlignment="1">
      <alignment horizontal="left" wrapText="1"/>
    </xf>
    <xf numFmtId="49" fontId="5" fillId="0" borderId="0" xfId="2" applyNumberFormat="1" applyFont="1" applyBorder="1" applyAlignment="1">
      <alignment horizontal="left" wrapText="1"/>
    </xf>
    <xf numFmtId="49" fontId="10" fillId="0" borderId="0" xfId="2" applyNumberFormat="1" applyFont="1" applyBorder="1" applyAlignment="1">
      <alignment horizontal="left" wrapText="1"/>
    </xf>
    <xf numFmtId="49" fontId="10" fillId="0" borderId="0" xfId="2" applyNumberFormat="1" applyFont="1" applyAlignment="1">
      <alignment horizontal="left" wrapText="1"/>
    </xf>
    <xf numFmtId="0" fontId="7" fillId="3" borderId="3" xfId="0" applyFont="1" applyFill="1" applyBorder="1" applyAlignment="1">
      <alignment horizontal="left" wrapText="1"/>
    </xf>
    <xf numFmtId="49" fontId="5" fillId="0" borderId="10" xfId="2" applyNumberFormat="1" applyFont="1" applyBorder="1" applyAlignment="1">
      <alignment horizontal="left" wrapText="1"/>
    </xf>
    <xf numFmtId="0" fontId="28" fillId="2" borderId="0" xfId="0" applyFont="1" applyFill="1" applyBorder="1" applyAlignment="1">
      <alignment horizontal="left" wrapText="1"/>
    </xf>
    <xf numFmtId="0" fontId="7" fillId="0" borderId="3" xfId="0" applyFont="1" applyBorder="1" applyAlignment="1">
      <alignment horizontal="left" wrapText="1"/>
    </xf>
    <xf numFmtId="0" fontId="5" fillId="0" borderId="10" xfId="2" applyFont="1" applyBorder="1" applyAlignment="1">
      <alignment horizontal="left" wrapText="1"/>
    </xf>
    <xf numFmtId="0" fontId="8" fillId="0" borderId="0" xfId="2" applyFont="1" applyBorder="1" applyAlignment="1">
      <alignment horizontal="left" wrapText="1"/>
    </xf>
    <xf numFmtId="0" fontId="20" fillId="0" borderId="0" xfId="2" applyFont="1" applyAlignment="1">
      <alignment horizontal="center" wrapText="1"/>
    </xf>
    <xf numFmtId="0" fontId="21" fillId="0" borderId="0" xfId="0" applyFont="1" applyAlignment="1">
      <alignment wrapText="1"/>
    </xf>
    <xf numFmtId="0" fontId="10" fillId="3" borderId="1"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0" borderId="0" xfId="2" applyFont="1" applyAlignment="1">
      <alignment horizontal="left" vertical="top" wrapText="1"/>
    </xf>
    <xf numFmtId="0" fontId="6" fillId="3" borderId="8"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10" fillId="3" borderId="1" xfId="0" applyFont="1" applyFill="1" applyBorder="1" applyAlignment="1">
      <alignment horizontal="center" wrapText="1"/>
    </xf>
    <xf numFmtId="0" fontId="10" fillId="3" borderId="7" xfId="0" applyFont="1" applyFill="1" applyBorder="1" applyAlignment="1">
      <alignment horizontal="center" wrapText="1"/>
    </xf>
    <xf numFmtId="0" fontId="10" fillId="3" borderId="2" xfId="0" applyFont="1" applyFill="1" applyBorder="1" applyAlignment="1">
      <alignment horizontal="center" wrapText="1"/>
    </xf>
    <xf numFmtId="1" fontId="10" fillId="3" borderId="1" xfId="0" applyNumberFormat="1" applyFont="1" applyFill="1" applyBorder="1" applyAlignment="1">
      <alignment horizontal="center" vertical="center" wrapText="1"/>
    </xf>
    <xf numFmtId="0" fontId="0" fillId="0" borderId="7" xfId="0" applyBorder="1"/>
    <xf numFmtId="0" fontId="0" fillId="0" borderId="2" xfId="0" applyBorder="1"/>
    <xf numFmtId="0" fontId="0" fillId="0" borderId="2" xfId="0" applyBorder="1" applyAlignment="1">
      <alignment vertical="top" wrapText="1"/>
    </xf>
    <xf numFmtId="0" fontId="0" fillId="0" borderId="7" xfId="0" applyBorder="1" applyAlignment="1">
      <alignment vertical="center" wrapText="1"/>
    </xf>
    <xf numFmtId="0" fontId="0" fillId="0" borderId="2" xfId="0" applyBorder="1" applyAlignment="1">
      <alignment vertical="center" wrapText="1"/>
    </xf>
    <xf numFmtId="2" fontId="10" fillId="3" borderId="1" xfId="0" applyNumberFormat="1" applyFont="1" applyFill="1" applyBorder="1" applyAlignment="1">
      <alignment horizontal="center" vertical="center" wrapText="1"/>
    </xf>
    <xf numFmtId="2" fontId="10" fillId="3" borderId="7" xfId="0" applyNumberFormat="1"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0" fontId="25" fillId="3" borderId="7"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1" fontId="10" fillId="3" borderId="8" xfId="0" applyNumberFormat="1" applyFont="1" applyFill="1" applyBorder="1" applyAlignment="1">
      <alignment horizontal="center" vertical="center" wrapText="1"/>
    </xf>
    <xf numFmtId="1" fontId="10" fillId="3" borderId="10" xfId="0" applyNumberFormat="1" applyFont="1" applyFill="1" applyBorder="1" applyAlignment="1">
      <alignment horizontal="center" vertical="center" wrapText="1"/>
    </xf>
    <xf numFmtId="1" fontId="10" fillId="3" borderId="9" xfId="0" applyNumberFormat="1"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164" fontId="10" fillId="3" borderId="10"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166" fontId="10" fillId="3" borderId="1" xfId="0" applyNumberFormat="1" applyFont="1" applyFill="1" applyBorder="1" applyAlignment="1">
      <alignment horizontal="center" vertical="center" wrapText="1"/>
    </xf>
    <xf numFmtId="166" fontId="10" fillId="3" borderId="7"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wrapText="1"/>
    </xf>
    <xf numFmtId="0" fontId="6" fillId="0" borderId="0" xfId="0" applyFont="1" applyBorder="1" applyAlignment="1">
      <alignment horizontal="center" wrapText="1"/>
    </xf>
    <xf numFmtId="0" fontId="0" fillId="0" borderId="0" xfId="0" applyAlignment="1">
      <alignment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3" xfId="0" applyFont="1" applyBorder="1" applyAlignment="1"/>
    <xf numFmtId="0" fontId="10" fillId="3" borderId="3" xfId="0" applyFont="1" applyFill="1" applyBorder="1" applyAlignment="1"/>
    <xf numFmtId="0" fontId="18" fillId="0" borderId="0" xfId="0" applyFont="1" applyAlignment="1">
      <alignment wrapText="1"/>
    </xf>
    <xf numFmtId="0" fontId="7" fillId="0" borderId="0" xfId="0" applyFont="1" applyAlignment="1">
      <alignment wrapText="1"/>
    </xf>
    <xf numFmtId="0" fontId="10" fillId="3" borderId="3" xfId="0" applyFont="1" applyFill="1" applyBorder="1" applyAlignment="1">
      <alignment horizontal="center"/>
    </xf>
    <xf numFmtId="0" fontId="10" fillId="0" borderId="1" xfId="0" applyFont="1" applyBorder="1" applyAlignment="1">
      <alignment horizontal="left" wrapText="1"/>
    </xf>
    <xf numFmtId="0" fontId="10" fillId="0" borderId="2" xfId="0" applyFont="1" applyBorder="1" applyAlignment="1">
      <alignment horizontal="left" wrapText="1"/>
    </xf>
    <xf numFmtId="0" fontId="18" fillId="0" borderId="0" xfId="0" applyFont="1" applyAlignment="1">
      <alignment horizontal="left"/>
    </xf>
    <xf numFmtId="0" fontId="7" fillId="0" borderId="0" xfId="0" applyFont="1" applyAlignment="1">
      <alignment horizontal="left"/>
    </xf>
    <xf numFmtId="0" fontId="10" fillId="0" borderId="1" xfId="0" applyFont="1" applyBorder="1" applyAlignment="1">
      <alignment horizontal="right"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6" fillId="0" borderId="4" xfId="0" applyFont="1" applyBorder="1" applyAlignment="1">
      <alignment horizontal="center" vertical="center" wrapText="1"/>
    </xf>
  </cellXfs>
  <cellStyles count="4">
    <cellStyle name="Гиперссылка" xfId="1" builtinId="8"/>
    <cellStyle name="Обычный" xfId="0" builtinId="0"/>
    <cellStyle name="Обычный_Dod5kochtor" xfId="2"/>
    <cellStyle name="Обычный_План Додаток 2 Охорона здоровя"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9900"/>
  </sheetPr>
  <dimension ref="A1:AF138"/>
  <sheetViews>
    <sheetView tabSelected="1" view="pageBreakPreview" topLeftCell="A3" zoomScale="70" zoomScaleNormal="90" zoomScaleSheetLayoutView="70" workbookViewId="0">
      <selection activeCell="A17" sqref="A17:Q17"/>
    </sheetView>
  </sheetViews>
  <sheetFormatPr defaultRowHeight="12.75"/>
  <cols>
    <col min="1" max="1" width="13" style="11" customWidth="1"/>
    <col min="2" max="2" width="12.7109375" style="3" customWidth="1"/>
    <col min="3" max="3" width="22.28515625" style="3" customWidth="1"/>
    <col min="4" max="4" width="58.140625" style="3" customWidth="1"/>
    <col min="5" max="5" width="17" style="3" customWidth="1"/>
    <col min="6" max="6" width="7.5703125" style="3" hidden="1" customWidth="1"/>
    <col min="7" max="7" width="13.28515625" style="3" customWidth="1"/>
    <col min="8" max="8" width="63.42578125" style="3" customWidth="1"/>
    <col min="9" max="9" width="23.85546875" style="3" customWidth="1"/>
    <col min="10" max="10" width="22.42578125" style="3" customWidth="1"/>
    <col min="11" max="11" width="22.85546875" style="3" customWidth="1"/>
    <col min="12" max="13" width="11.5703125" style="3" hidden="1" customWidth="1"/>
    <col min="14" max="14" width="6.28515625" style="3" hidden="1" customWidth="1"/>
    <col min="15" max="15" width="3.42578125" style="3" hidden="1" customWidth="1"/>
    <col min="16" max="16" width="12" style="3" hidden="1" customWidth="1"/>
    <col min="17" max="17" width="13.140625" style="3" hidden="1" customWidth="1"/>
    <col min="18" max="30" width="9.140625" style="3" hidden="1" customWidth="1"/>
    <col min="31" max="16384" width="9.140625" style="3"/>
  </cols>
  <sheetData>
    <row r="1" spans="1:22" ht="70.5" hidden="1" customHeight="1">
      <c r="I1" s="209" t="s">
        <v>0</v>
      </c>
      <c r="J1" s="209"/>
      <c r="K1" s="209"/>
      <c r="L1" s="209"/>
      <c r="M1" s="209"/>
      <c r="N1" s="209"/>
      <c r="O1" s="209"/>
    </row>
    <row r="2" spans="1:22" ht="21.75" hidden="1" customHeight="1">
      <c r="I2" s="209"/>
      <c r="J2" s="209"/>
      <c r="K2" s="209"/>
      <c r="L2" s="209"/>
      <c r="M2" s="209"/>
      <c r="N2" s="209"/>
      <c r="O2" s="209"/>
    </row>
    <row r="3" spans="1:22" ht="30" customHeight="1">
      <c r="I3" s="209"/>
      <c r="J3" s="209"/>
      <c r="K3" s="209"/>
      <c r="L3" s="209"/>
      <c r="M3" s="209"/>
      <c r="N3" s="209"/>
      <c r="O3" s="209"/>
    </row>
    <row r="4" spans="1:22" ht="22.5" customHeight="1">
      <c r="I4" s="210" t="s">
        <v>1</v>
      </c>
      <c r="J4" s="210"/>
      <c r="K4" s="210"/>
      <c r="L4" s="210"/>
      <c r="M4" s="210"/>
      <c r="N4" s="210"/>
      <c r="O4" s="210"/>
    </row>
    <row r="5" spans="1:22" ht="6" hidden="1" customHeight="1">
      <c r="I5" s="12"/>
      <c r="J5" s="12"/>
      <c r="K5" s="1"/>
      <c r="L5" s="1"/>
      <c r="M5" s="1"/>
      <c r="N5" s="1"/>
      <c r="O5" s="1"/>
    </row>
    <row r="6" spans="1:22" s="31" customFormat="1" ht="23.25" customHeight="1">
      <c r="A6" s="34"/>
      <c r="I6" s="211" t="s">
        <v>2</v>
      </c>
      <c r="J6" s="211"/>
      <c r="K6" s="211"/>
      <c r="L6" s="211"/>
      <c r="M6" s="211"/>
      <c r="N6" s="211"/>
      <c r="O6" s="211"/>
    </row>
    <row r="7" spans="1:22" s="31" customFormat="1" ht="16.5" customHeight="1">
      <c r="A7" s="34"/>
      <c r="I7" s="212" t="s">
        <v>61</v>
      </c>
      <c r="J7" s="212"/>
      <c r="K7" s="212"/>
      <c r="L7" s="212"/>
      <c r="M7" s="212"/>
      <c r="N7" s="212"/>
      <c r="O7" s="212"/>
    </row>
    <row r="8" spans="1:22" ht="38.25" customHeight="1">
      <c r="I8" s="213" t="s">
        <v>166</v>
      </c>
      <c r="J8" s="213"/>
      <c r="K8" s="213"/>
      <c r="L8" s="213"/>
      <c r="M8" s="213"/>
      <c r="N8" s="213"/>
      <c r="O8" s="213"/>
    </row>
    <row r="9" spans="1:22" ht="30" customHeight="1">
      <c r="I9" s="214" t="s">
        <v>3</v>
      </c>
      <c r="J9" s="214"/>
      <c r="K9" s="214"/>
      <c r="L9" s="214"/>
      <c r="M9" s="214"/>
      <c r="N9" s="214"/>
      <c r="O9" s="214"/>
    </row>
    <row r="10" spans="1:22" s="31" customFormat="1" ht="21.75" customHeight="1">
      <c r="A10" s="34"/>
      <c r="B10" s="134"/>
      <c r="C10" s="134"/>
      <c r="D10" s="134"/>
      <c r="E10" s="134"/>
      <c r="F10" s="134"/>
      <c r="G10" s="134"/>
      <c r="H10" s="134"/>
      <c r="I10" s="215" t="s">
        <v>172</v>
      </c>
      <c r="J10" s="215"/>
      <c r="K10" s="215"/>
      <c r="L10" s="215"/>
      <c r="M10" s="215"/>
      <c r="N10" s="215"/>
      <c r="O10" s="215"/>
      <c r="P10" s="134"/>
      <c r="Q10" s="134"/>
    </row>
    <row r="11" spans="1:22" s="31" customFormat="1" ht="24" customHeight="1">
      <c r="A11" s="34"/>
      <c r="B11" s="134"/>
      <c r="C11" s="134"/>
      <c r="D11" s="134"/>
      <c r="E11" s="134"/>
      <c r="F11" s="134"/>
      <c r="G11" s="134"/>
      <c r="H11" s="134"/>
      <c r="I11" s="212" t="s">
        <v>62</v>
      </c>
      <c r="J11" s="212"/>
      <c r="K11" s="212"/>
      <c r="L11" s="212"/>
      <c r="M11" s="212"/>
      <c r="N11" s="212"/>
      <c r="O11" s="212"/>
      <c r="P11" s="134"/>
      <c r="Q11" s="134"/>
    </row>
    <row r="12" spans="1:22" s="31" customFormat="1" ht="33.75" customHeight="1">
      <c r="A12" s="34"/>
      <c r="B12" s="134"/>
      <c r="C12" s="134"/>
      <c r="D12" s="134"/>
      <c r="E12" s="134"/>
      <c r="F12" s="134"/>
      <c r="G12" s="134"/>
      <c r="H12" s="38"/>
      <c r="I12" s="216" t="s">
        <v>80</v>
      </c>
      <c r="J12" s="216"/>
      <c r="K12" s="216"/>
      <c r="L12" s="216"/>
      <c r="M12" s="216"/>
      <c r="N12" s="216"/>
      <c r="O12" s="216"/>
      <c r="P12" s="134"/>
      <c r="Q12" s="134"/>
    </row>
    <row r="13" spans="1:22" ht="22.5" customHeight="1">
      <c r="I13" s="217" t="s">
        <v>4</v>
      </c>
      <c r="J13" s="217"/>
      <c r="K13" s="217"/>
      <c r="L13" s="217"/>
      <c r="M13" s="217"/>
      <c r="N13" s="217"/>
      <c r="O13" s="217"/>
    </row>
    <row r="14" spans="1:22" s="31" customFormat="1" ht="24.75" customHeight="1">
      <c r="A14" s="34"/>
      <c r="B14" s="134"/>
      <c r="C14" s="134"/>
      <c r="D14" s="134"/>
      <c r="E14" s="134"/>
      <c r="F14" s="134"/>
      <c r="G14" s="134"/>
      <c r="H14" s="134"/>
      <c r="I14" s="215" t="s">
        <v>173</v>
      </c>
      <c r="J14" s="215"/>
      <c r="K14" s="215"/>
      <c r="L14" s="215"/>
      <c r="M14" s="215"/>
      <c r="N14" s="215"/>
      <c r="O14" s="215"/>
      <c r="P14" s="134"/>
      <c r="Q14" s="134"/>
    </row>
    <row r="15" spans="1:22" ht="4.5" hidden="1" customHeight="1">
      <c r="L15" s="218"/>
      <c r="M15" s="218"/>
      <c r="N15" s="218"/>
      <c r="O15" s="218"/>
      <c r="P15" s="218"/>
    </row>
    <row r="16" spans="1:22" s="88" customFormat="1" ht="24" customHeight="1">
      <c r="A16" s="219" t="s">
        <v>60</v>
      </c>
      <c r="B16" s="220"/>
      <c r="C16" s="220"/>
      <c r="D16" s="220"/>
      <c r="E16" s="220"/>
      <c r="F16" s="220"/>
      <c r="G16" s="220"/>
      <c r="H16" s="220"/>
      <c r="I16" s="220"/>
      <c r="J16" s="220"/>
      <c r="K16" s="220"/>
      <c r="L16" s="220"/>
      <c r="M16" s="220"/>
      <c r="N16" s="220"/>
      <c r="O16" s="220"/>
      <c r="P16" s="220"/>
      <c r="Q16" s="220"/>
      <c r="R16" s="87"/>
      <c r="S16" s="87"/>
      <c r="T16" s="87"/>
      <c r="U16" s="87"/>
      <c r="V16" s="87"/>
    </row>
    <row r="17" spans="1:32" s="88" customFormat="1" ht="22.5" customHeight="1">
      <c r="A17" s="219" t="s">
        <v>63</v>
      </c>
      <c r="B17" s="220"/>
      <c r="C17" s="220"/>
      <c r="D17" s="220"/>
      <c r="E17" s="220"/>
      <c r="F17" s="220"/>
      <c r="G17" s="220"/>
      <c r="H17" s="220"/>
      <c r="I17" s="220"/>
      <c r="J17" s="220"/>
      <c r="K17" s="220"/>
      <c r="L17" s="220"/>
      <c r="M17" s="220"/>
      <c r="N17" s="220"/>
      <c r="O17" s="220"/>
      <c r="P17" s="220"/>
      <c r="Q17" s="220"/>
      <c r="R17" s="87"/>
      <c r="S17" s="87"/>
      <c r="T17" s="87"/>
      <c r="U17" s="87"/>
      <c r="V17" s="87"/>
    </row>
    <row r="18" spans="1:32" s="18" customFormat="1" ht="27.75" customHeight="1">
      <c r="A18" s="17" t="s">
        <v>5</v>
      </c>
      <c r="C18" s="197" t="s">
        <v>87</v>
      </c>
      <c r="D18" s="197"/>
      <c r="E18" s="201" t="s">
        <v>86</v>
      </c>
      <c r="F18" s="202"/>
      <c r="G18" s="202"/>
      <c r="H18" s="202"/>
      <c r="I18" s="202"/>
      <c r="J18" s="202"/>
      <c r="K18" s="202"/>
      <c r="L18" s="202"/>
      <c r="M18" s="202"/>
      <c r="N18" s="202"/>
      <c r="O18" s="202"/>
      <c r="P18" s="202"/>
      <c r="Q18" s="202"/>
      <c r="R18" s="19"/>
      <c r="S18" s="19"/>
      <c r="T18" s="19"/>
      <c r="U18" s="19"/>
      <c r="V18" s="19"/>
    </row>
    <row r="19" spans="1:32" s="6" customFormat="1" ht="18.75">
      <c r="A19" s="5"/>
      <c r="B19" s="5"/>
      <c r="C19" s="200" t="s">
        <v>6</v>
      </c>
      <c r="D19" s="200"/>
      <c r="E19" s="52"/>
      <c r="F19" s="196" t="s">
        <v>73</v>
      </c>
      <c r="G19" s="196"/>
      <c r="H19" s="196"/>
      <c r="I19" s="196"/>
      <c r="J19" s="196"/>
      <c r="K19" s="196"/>
      <c r="L19" s="196"/>
      <c r="M19" s="196"/>
      <c r="N19" s="196"/>
      <c r="O19" s="196"/>
      <c r="P19" s="196"/>
      <c r="Q19" s="9"/>
      <c r="R19" s="8"/>
      <c r="S19" s="8"/>
      <c r="T19" s="8"/>
      <c r="U19" s="8"/>
      <c r="V19" s="8"/>
    </row>
    <row r="20" spans="1:32" s="6" customFormat="1" ht="9.75" customHeight="1">
      <c r="A20" s="5"/>
      <c r="B20" s="5"/>
      <c r="C20" s="53"/>
      <c r="D20" s="53"/>
      <c r="E20" s="52"/>
      <c r="F20" s="10"/>
      <c r="G20" s="10"/>
      <c r="H20" s="10"/>
      <c r="I20" s="10"/>
      <c r="J20" s="10"/>
      <c r="K20" s="10"/>
      <c r="L20" s="10"/>
      <c r="M20" s="10"/>
      <c r="N20" s="10"/>
      <c r="O20" s="10"/>
      <c r="P20" s="10"/>
      <c r="Q20" s="10"/>
      <c r="R20" s="8"/>
      <c r="S20" s="8"/>
      <c r="T20" s="8"/>
      <c r="U20" s="8"/>
      <c r="V20" s="8"/>
    </row>
    <row r="21" spans="1:32" s="18" customFormat="1" ht="14.25" customHeight="1">
      <c r="A21" s="17" t="s">
        <v>7</v>
      </c>
      <c r="B21" s="17"/>
      <c r="C21" s="197" t="s">
        <v>88</v>
      </c>
      <c r="D21" s="197"/>
      <c r="E21" s="201" t="s">
        <v>86</v>
      </c>
      <c r="F21" s="202"/>
      <c r="G21" s="202"/>
      <c r="H21" s="202"/>
      <c r="I21" s="202"/>
      <c r="J21" s="202"/>
      <c r="K21" s="202"/>
      <c r="L21" s="202"/>
      <c r="M21" s="202"/>
      <c r="N21" s="202"/>
      <c r="O21" s="202"/>
      <c r="P21" s="202"/>
      <c r="Q21" s="202"/>
      <c r="R21" s="19"/>
      <c r="S21" s="19"/>
      <c r="T21" s="19"/>
      <c r="U21" s="19"/>
      <c r="V21" s="19"/>
    </row>
    <row r="22" spans="1:32" s="6" customFormat="1" ht="18.75">
      <c r="A22" s="5"/>
      <c r="B22" s="5"/>
      <c r="C22" s="200" t="s">
        <v>6</v>
      </c>
      <c r="D22" s="200"/>
      <c r="E22" s="52"/>
      <c r="F22" s="196" t="s">
        <v>72</v>
      </c>
      <c r="G22" s="196"/>
      <c r="H22" s="196"/>
      <c r="I22" s="196"/>
      <c r="J22" s="196"/>
      <c r="K22" s="196"/>
      <c r="L22" s="196"/>
      <c r="M22" s="196"/>
      <c r="N22" s="196"/>
      <c r="O22" s="196"/>
      <c r="P22" s="196"/>
      <c r="Q22" s="9"/>
      <c r="R22" s="8"/>
      <c r="S22" s="8"/>
      <c r="T22" s="8"/>
      <c r="U22" s="8"/>
      <c r="V22" s="8"/>
    </row>
    <row r="23" spans="1:32" s="18" customFormat="1" ht="42.75" customHeight="1">
      <c r="A23" s="17" t="s">
        <v>8</v>
      </c>
      <c r="B23" s="17"/>
      <c r="C23" s="197" t="s">
        <v>95</v>
      </c>
      <c r="D23" s="197"/>
      <c r="E23" s="114" t="s">
        <v>117</v>
      </c>
      <c r="F23" s="115"/>
      <c r="G23" s="203" t="s">
        <v>142</v>
      </c>
      <c r="H23" s="203"/>
      <c r="I23" s="203"/>
      <c r="J23" s="203"/>
      <c r="K23" s="203"/>
      <c r="L23" s="102"/>
      <c r="M23" s="102"/>
      <c r="N23" s="102"/>
      <c r="O23" s="102"/>
      <c r="P23" s="102"/>
      <c r="Q23" s="102"/>
      <c r="R23" s="103"/>
      <c r="S23" s="104"/>
      <c r="T23" s="103"/>
      <c r="U23" s="103"/>
      <c r="V23" s="103"/>
      <c r="W23" s="50"/>
      <c r="X23" s="50"/>
      <c r="Y23" s="50"/>
      <c r="Z23" s="50"/>
      <c r="AA23" s="50"/>
      <c r="AB23" s="50"/>
      <c r="AC23" s="50"/>
      <c r="AD23" s="50"/>
      <c r="AE23" s="50"/>
      <c r="AF23" s="50"/>
    </row>
    <row r="24" spans="1:32" s="6" customFormat="1" ht="21" customHeight="1">
      <c r="A24" s="5"/>
      <c r="B24" s="5"/>
      <c r="C24" s="198" t="s">
        <v>6</v>
      </c>
      <c r="D24" s="198"/>
      <c r="E24" s="54" t="s">
        <v>79</v>
      </c>
      <c r="F24" s="199" t="s">
        <v>74</v>
      </c>
      <c r="G24" s="199"/>
      <c r="H24" s="199"/>
      <c r="I24" s="199"/>
      <c r="J24" s="199"/>
      <c r="K24" s="199"/>
      <c r="L24" s="199"/>
      <c r="M24" s="199"/>
      <c r="N24" s="199"/>
      <c r="O24" s="199"/>
      <c r="P24" s="199"/>
      <c r="Q24" s="10"/>
      <c r="R24" s="8"/>
      <c r="S24" s="8"/>
      <c r="T24" s="8"/>
      <c r="U24" s="8"/>
      <c r="V24" s="8"/>
    </row>
    <row r="25" spans="1:32" s="23" customFormat="1" ht="6.75" customHeight="1">
      <c r="A25" s="20"/>
      <c r="B25" s="20"/>
      <c r="C25" s="21"/>
      <c r="D25" s="21"/>
      <c r="E25" s="22"/>
      <c r="F25" s="22"/>
      <c r="G25" s="22"/>
      <c r="H25" s="22"/>
      <c r="I25" s="22"/>
      <c r="J25" s="22"/>
      <c r="K25" s="22"/>
      <c r="L25" s="22"/>
      <c r="M25" s="22"/>
      <c r="N25" s="22"/>
      <c r="O25" s="22"/>
      <c r="P25" s="22"/>
      <c r="Q25" s="22"/>
      <c r="R25" s="22"/>
      <c r="S25" s="22"/>
      <c r="T25" s="22"/>
      <c r="U25" s="22"/>
      <c r="V25" s="22"/>
    </row>
    <row r="26" spans="1:32" s="26" customFormat="1" ht="23.25" customHeight="1">
      <c r="A26" s="24" t="s">
        <v>9</v>
      </c>
      <c r="B26" s="224" t="s">
        <v>171</v>
      </c>
      <c r="C26" s="224"/>
      <c r="D26" s="224"/>
      <c r="E26" s="224"/>
      <c r="F26" s="224"/>
      <c r="G26" s="224"/>
      <c r="H26" s="224"/>
      <c r="I26" s="224"/>
      <c r="J26" s="224"/>
      <c r="K26" s="224"/>
      <c r="L26" s="224"/>
      <c r="M26" s="224"/>
      <c r="N26" s="224"/>
      <c r="O26" s="224"/>
      <c r="P26" s="224"/>
      <c r="Q26" s="224"/>
      <c r="R26" s="25"/>
      <c r="S26" s="25"/>
      <c r="T26" s="25"/>
      <c r="U26" s="25"/>
      <c r="V26" s="25"/>
    </row>
    <row r="27" spans="1:32" s="26" customFormat="1" ht="38.25" customHeight="1">
      <c r="A27" s="27" t="s">
        <v>10</v>
      </c>
      <c r="B27" s="204" t="s">
        <v>11</v>
      </c>
      <c r="C27" s="204"/>
      <c r="D27" s="205"/>
      <c r="E27" s="206" t="s">
        <v>170</v>
      </c>
      <c r="F27" s="206"/>
      <c r="G27" s="206"/>
      <c r="H27" s="206"/>
      <c r="I27" s="206"/>
      <c r="J27" s="206"/>
      <c r="K27" s="206"/>
      <c r="L27" s="206"/>
      <c r="M27" s="206"/>
      <c r="N27" s="206"/>
      <c r="O27" s="206"/>
      <c r="P27" s="206"/>
      <c r="Q27" s="206"/>
      <c r="R27" s="29"/>
    </row>
    <row r="28" spans="1:32" s="26" customFormat="1" ht="50.25" customHeight="1">
      <c r="A28" s="27"/>
      <c r="B28" s="28"/>
      <c r="C28" s="28"/>
      <c r="D28" s="28"/>
      <c r="E28" s="206"/>
      <c r="F28" s="206"/>
      <c r="G28" s="206"/>
      <c r="H28" s="206"/>
      <c r="I28" s="206"/>
      <c r="J28" s="206"/>
      <c r="K28" s="206"/>
      <c r="L28" s="206"/>
      <c r="M28" s="206"/>
      <c r="N28" s="206"/>
      <c r="O28" s="206"/>
      <c r="P28" s="206"/>
      <c r="Q28" s="206"/>
    </row>
    <row r="29" spans="1:32" s="26" customFormat="1" ht="23.25" customHeight="1">
      <c r="A29" s="27" t="s">
        <v>12</v>
      </c>
      <c r="B29" s="204" t="s">
        <v>13</v>
      </c>
      <c r="C29" s="205"/>
      <c r="D29" s="205"/>
      <c r="E29" s="207" t="s">
        <v>147</v>
      </c>
      <c r="F29" s="207"/>
      <c r="G29" s="207"/>
      <c r="H29" s="207"/>
      <c r="I29" s="207"/>
      <c r="J29" s="207"/>
      <c r="K29" s="207"/>
      <c r="L29" s="207"/>
      <c r="M29" s="207"/>
      <c r="N29" s="207"/>
      <c r="O29" s="51"/>
      <c r="P29" s="51"/>
      <c r="Q29" s="51"/>
    </row>
    <row r="30" spans="1:32" s="4" customFormat="1" ht="21.75" hidden="1" customHeight="1">
      <c r="A30" s="13"/>
      <c r="E30" s="207"/>
      <c r="F30" s="207"/>
      <c r="G30" s="207"/>
      <c r="H30" s="207"/>
      <c r="I30" s="207"/>
      <c r="J30" s="207"/>
      <c r="K30" s="207"/>
      <c r="L30" s="207"/>
      <c r="M30" s="207"/>
      <c r="N30" s="207"/>
      <c r="O30" s="89"/>
      <c r="P30" s="89"/>
      <c r="Q30" s="89"/>
    </row>
    <row r="31" spans="1:32" s="26" customFormat="1" ht="19.5" customHeight="1">
      <c r="A31" s="27" t="s">
        <v>14</v>
      </c>
      <c r="B31" s="208" t="s">
        <v>15</v>
      </c>
      <c r="C31" s="208"/>
      <c r="D31" s="208"/>
      <c r="E31" s="208"/>
      <c r="F31" s="208"/>
      <c r="G31" s="208"/>
      <c r="H31" s="208"/>
      <c r="I31" s="208"/>
      <c r="J31" s="208"/>
      <c r="K31" s="208"/>
    </row>
    <row r="32" spans="1:32" s="18" customFormat="1" ht="27.75" customHeight="1">
      <c r="A32" s="32" t="s">
        <v>16</v>
      </c>
      <c r="B32" s="192" t="s">
        <v>64</v>
      </c>
      <c r="C32" s="193"/>
      <c r="D32" s="33" t="s">
        <v>65</v>
      </c>
      <c r="E32" s="151" t="s">
        <v>18</v>
      </c>
      <c r="F32" s="169"/>
      <c r="G32" s="169"/>
      <c r="H32" s="169"/>
      <c r="I32" s="169"/>
      <c r="J32" s="169"/>
      <c r="K32" s="170"/>
    </row>
    <row r="33" spans="1:11" s="18" customFormat="1" ht="14.25" customHeight="1">
      <c r="A33" s="33"/>
      <c r="B33" s="151"/>
      <c r="C33" s="153"/>
      <c r="D33" s="32"/>
      <c r="E33" s="151"/>
      <c r="F33" s="169"/>
      <c r="G33" s="169"/>
      <c r="H33" s="169"/>
      <c r="I33" s="169"/>
      <c r="J33" s="169"/>
      <c r="K33" s="170"/>
    </row>
    <row r="34" spans="1:11" s="31" customFormat="1" ht="26.25" customHeight="1">
      <c r="A34" s="30" t="s">
        <v>19</v>
      </c>
      <c r="B34" s="168" t="s">
        <v>20</v>
      </c>
      <c r="C34" s="168"/>
      <c r="D34" s="168"/>
      <c r="E34" s="168"/>
      <c r="F34" s="168"/>
      <c r="G34" s="168"/>
      <c r="H34" s="168"/>
      <c r="I34" s="168"/>
      <c r="J34" s="168"/>
      <c r="K34" s="168"/>
    </row>
    <row r="35" spans="1:11" s="31" customFormat="1" ht="12.75" customHeight="1">
      <c r="A35" s="34"/>
      <c r="J35" s="184" t="s">
        <v>21</v>
      </c>
      <c r="K35" s="184"/>
    </row>
    <row r="36" spans="1:11" s="18" customFormat="1" ht="43.5" customHeight="1">
      <c r="A36" s="119" t="s">
        <v>16</v>
      </c>
      <c r="B36" s="192" t="s">
        <v>64</v>
      </c>
      <c r="C36" s="193"/>
      <c r="D36" s="118" t="s">
        <v>65</v>
      </c>
      <c r="E36" s="194" t="s">
        <v>78</v>
      </c>
      <c r="F36" s="194"/>
      <c r="G36" s="194"/>
      <c r="H36" s="193"/>
      <c r="I36" s="33" t="s">
        <v>22</v>
      </c>
      <c r="J36" s="33" t="s">
        <v>23</v>
      </c>
      <c r="K36" s="33" t="s">
        <v>24</v>
      </c>
    </row>
    <row r="37" spans="1:11" s="7" customFormat="1" ht="15" customHeight="1">
      <c r="A37" s="55">
        <v>1</v>
      </c>
      <c r="B37" s="157">
        <v>2</v>
      </c>
      <c r="C37" s="159"/>
      <c r="D37" s="55">
        <v>3</v>
      </c>
      <c r="E37" s="142">
        <v>4</v>
      </c>
      <c r="F37" s="142"/>
      <c r="G37" s="142"/>
      <c r="H37" s="142"/>
      <c r="I37" s="55">
        <v>5</v>
      </c>
      <c r="J37" s="55">
        <v>6</v>
      </c>
      <c r="K37" s="55">
        <v>7</v>
      </c>
    </row>
    <row r="38" spans="1:11" s="18" customFormat="1" ht="19.5" customHeight="1">
      <c r="A38" s="33"/>
      <c r="E38" s="173" t="s">
        <v>66</v>
      </c>
      <c r="F38" s="174"/>
      <c r="G38" s="174"/>
      <c r="H38" s="175"/>
      <c r="I38" s="35"/>
      <c r="J38" s="35"/>
      <c r="K38" s="35">
        <f>I38+J38</f>
        <v>0</v>
      </c>
    </row>
    <row r="39" spans="1:11" s="18" customFormat="1" ht="19.5" customHeight="1">
      <c r="A39" s="33"/>
      <c r="B39" s="151"/>
      <c r="C39" s="153"/>
      <c r="D39" s="32"/>
      <c r="E39" s="173" t="s">
        <v>136</v>
      </c>
      <c r="F39" s="174"/>
      <c r="G39" s="174"/>
      <c r="H39" s="175"/>
      <c r="I39" s="35"/>
      <c r="J39" s="35"/>
      <c r="K39" s="35">
        <f>I39+J39</f>
        <v>0</v>
      </c>
    </row>
    <row r="40" spans="1:11" s="18" customFormat="1" ht="36" customHeight="1">
      <c r="A40" s="33">
        <v>1</v>
      </c>
      <c r="B40" s="195" t="str">
        <f>C23</f>
        <v>1011020</v>
      </c>
      <c r="C40" s="153"/>
      <c r="D40" s="100" t="s">
        <v>96</v>
      </c>
      <c r="E40" s="185" t="s">
        <v>97</v>
      </c>
      <c r="F40" s="186"/>
      <c r="G40" s="186"/>
      <c r="H40" s="187"/>
      <c r="I40" s="35">
        <v>60529.2</v>
      </c>
      <c r="J40" s="35">
        <v>777</v>
      </c>
      <c r="K40" s="35">
        <f>I40+J40</f>
        <v>61306.2</v>
      </c>
    </row>
    <row r="41" spans="1:11" s="18" customFormat="1" ht="21" hidden="1" customHeight="1">
      <c r="A41" s="33"/>
      <c r="B41" s="151"/>
      <c r="C41" s="153"/>
      <c r="D41" s="32"/>
      <c r="E41" s="173" t="s">
        <v>66</v>
      </c>
      <c r="F41" s="174"/>
      <c r="G41" s="174"/>
      <c r="H41" s="175"/>
      <c r="I41" s="35"/>
      <c r="J41" s="35"/>
      <c r="K41" s="35">
        <f t="shared" ref="K41:K60" si="0">I41+J41</f>
        <v>0</v>
      </c>
    </row>
    <row r="42" spans="1:11" s="18" customFormat="1" ht="21" hidden="1" customHeight="1">
      <c r="A42" s="33"/>
      <c r="B42" s="151"/>
      <c r="C42" s="153"/>
      <c r="D42" s="32"/>
      <c r="E42" s="173" t="s">
        <v>67</v>
      </c>
      <c r="F42" s="174"/>
      <c r="G42" s="174"/>
      <c r="H42" s="175"/>
      <c r="I42" s="35"/>
      <c r="J42" s="35"/>
      <c r="K42" s="35">
        <f t="shared" si="0"/>
        <v>0</v>
      </c>
    </row>
    <row r="43" spans="1:11" s="18" customFormat="1" ht="21" hidden="1" customHeight="1">
      <c r="A43" s="33"/>
      <c r="B43" s="151"/>
      <c r="C43" s="153"/>
      <c r="D43" s="32"/>
      <c r="E43" s="173" t="s">
        <v>66</v>
      </c>
      <c r="F43" s="174"/>
      <c r="G43" s="174"/>
      <c r="H43" s="175"/>
      <c r="I43" s="35"/>
      <c r="J43" s="35"/>
      <c r="K43" s="35">
        <f t="shared" si="0"/>
        <v>0</v>
      </c>
    </row>
    <row r="44" spans="1:11" s="18" customFormat="1" ht="21" hidden="1" customHeight="1">
      <c r="A44" s="33"/>
      <c r="B44" s="151"/>
      <c r="C44" s="153"/>
      <c r="D44" s="32"/>
      <c r="E44" s="173" t="s">
        <v>67</v>
      </c>
      <c r="F44" s="174"/>
      <c r="G44" s="174"/>
      <c r="H44" s="175"/>
      <c r="I44" s="35"/>
      <c r="J44" s="35"/>
      <c r="K44" s="35">
        <f t="shared" si="0"/>
        <v>0</v>
      </c>
    </row>
    <row r="45" spans="1:11" s="18" customFormat="1" ht="21" hidden="1" customHeight="1">
      <c r="A45" s="33"/>
      <c r="B45" s="151"/>
      <c r="C45" s="153"/>
      <c r="D45" s="32"/>
      <c r="E45" s="173" t="s">
        <v>66</v>
      </c>
      <c r="F45" s="174"/>
      <c r="G45" s="174"/>
      <c r="H45" s="175"/>
      <c r="I45" s="35"/>
      <c r="J45" s="35"/>
      <c r="K45" s="35">
        <f t="shared" si="0"/>
        <v>0</v>
      </c>
    </row>
    <row r="46" spans="1:11" s="18" customFormat="1" ht="21" hidden="1" customHeight="1">
      <c r="A46" s="33"/>
      <c r="B46" s="151"/>
      <c r="C46" s="153"/>
      <c r="D46" s="32"/>
      <c r="E46" s="173" t="s">
        <v>67</v>
      </c>
      <c r="F46" s="174"/>
      <c r="G46" s="174"/>
      <c r="H46" s="175"/>
      <c r="I46" s="35"/>
      <c r="J46" s="35"/>
      <c r="K46" s="35">
        <f t="shared" si="0"/>
        <v>0</v>
      </c>
    </row>
    <row r="47" spans="1:11" s="18" customFormat="1" ht="21" hidden="1" customHeight="1">
      <c r="A47" s="33"/>
      <c r="B47" s="151"/>
      <c r="C47" s="153"/>
      <c r="D47" s="32"/>
      <c r="E47" s="173" t="s">
        <v>66</v>
      </c>
      <c r="F47" s="174"/>
      <c r="G47" s="174"/>
      <c r="H47" s="175"/>
      <c r="I47" s="35"/>
      <c r="J47" s="35"/>
      <c r="K47" s="35">
        <f t="shared" si="0"/>
        <v>0</v>
      </c>
    </row>
    <row r="48" spans="1:11" s="18" customFormat="1" ht="21" hidden="1" customHeight="1">
      <c r="A48" s="33"/>
      <c r="B48" s="151"/>
      <c r="C48" s="153"/>
      <c r="D48" s="32"/>
      <c r="E48" s="173" t="s">
        <v>67</v>
      </c>
      <c r="F48" s="174"/>
      <c r="G48" s="174"/>
      <c r="H48" s="175"/>
      <c r="I48" s="35"/>
      <c r="J48" s="35"/>
      <c r="K48" s="35">
        <f t="shared" si="0"/>
        <v>0</v>
      </c>
    </row>
    <row r="49" spans="1:11" s="18" customFormat="1" ht="21" hidden="1" customHeight="1">
      <c r="A49" s="33"/>
      <c r="B49" s="151"/>
      <c r="C49" s="153"/>
      <c r="D49" s="32"/>
      <c r="E49" s="173" t="s">
        <v>66</v>
      </c>
      <c r="F49" s="174"/>
      <c r="G49" s="174"/>
      <c r="H49" s="175"/>
      <c r="I49" s="35"/>
      <c r="J49" s="35"/>
      <c r="K49" s="35">
        <f t="shared" si="0"/>
        <v>0</v>
      </c>
    </row>
    <row r="50" spans="1:11" s="18" customFormat="1" ht="21" hidden="1" customHeight="1">
      <c r="A50" s="33"/>
      <c r="B50" s="151"/>
      <c r="C50" s="153"/>
      <c r="D50" s="32"/>
      <c r="E50" s="173" t="s">
        <v>67</v>
      </c>
      <c r="F50" s="174"/>
      <c r="G50" s="174"/>
      <c r="H50" s="175"/>
      <c r="I50" s="35"/>
      <c r="J50" s="35"/>
      <c r="K50" s="35">
        <f t="shared" si="0"/>
        <v>0</v>
      </c>
    </row>
    <row r="51" spans="1:11" s="18" customFormat="1" ht="21" hidden="1" customHeight="1">
      <c r="A51" s="33"/>
      <c r="B51" s="151"/>
      <c r="C51" s="153"/>
      <c r="D51" s="32"/>
      <c r="E51" s="173" t="s">
        <v>66</v>
      </c>
      <c r="F51" s="174"/>
      <c r="G51" s="174"/>
      <c r="H51" s="175"/>
      <c r="I51" s="35"/>
      <c r="J51" s="35"/>
      <c r="K51" s="35">
        <f t="shared" si="0"/>
        <v>0</v>
      </c>
    </row>
    <row r="52" spans="1:11" s="18" customFormat="1" ht="21" hidden="1" customHeight="1">
      <c r="A52" s="33"/>
      <c r="B52" s="151"/>
      <c r="C52" s="153"/>
      <c r="D52" s="32"/>
      <c r="E52" s="173" t="s">
        <v>67</v>
      </c>
      <c r="F52" s="174"/>
      <c r="G52" s="174"/>
      <c r="H52" s="175"/>
      <c r="I52" s="35"/>
      <c r="J52" s="35"/>
      <c r="K52" s="35">
        <f t="shared" si="0"/>
        <v>0</v>
      </c>
    </row>
    <row r="53" spans="1:11" s="18" customFormat="1" ht="21" hidden="1" customHeight="1">
      <c r="A53" s="33"/>
      <c r="B53" s="151"/>
      <c r="C53" s="153"/>
      <c r="D53" s="32"/>
      <c r="E53" s="173" t="s">
        <v>66</v>
      </c>
      <c r="F53" s="174"/>
      <c r="G53" s="174"/>
      <c r="H53" s="175"/>
      <c r="I53" s="35"/>
      <c r="J53" s="35"/>
      <c r="K53" s="35">
        <f t="shared" si="0"/>
        <v>0</v>
      </c>
    </row>
    <row r="54" spans="1:11" s="18" customFormat="1" ht="21" hidden="1" customHeight="1">
      <c r="A54" s="33"/>
      <c r="B54" s="151"/>
      <c r="C54" s="153"/>
      <c r="D54" s="32"/>
      <c r="E54" s="173" t="s">
        <v>67</v>
      </c>
      <c r="F54" s="174"/>
      <c r="G54" s="174"/>
      <c r="H54" s="175"/>
      <c r="I54" s="35"/>
      <c r="J54" s="35"/>
      <c r="K54" s="35">
        <f t="shared" si="0"/>
        <v>0</v>
      </c>
    </row>
    <row r="55" spans="1:11" s="18" customFormat="1" ht="21" hidden="1" customHeight="1">
      <c r="A55" s="33"/>
      <c r="B55" s="151"/>
      <c r="C55" s="153"/>
      <c r="D55" s="32"/>
      <c r="E55" s="173" t="s">
        <v>66</v>
      </c>
      <c r="F55" s="174"/>
      <c r="G55" s="174"/>
      <c r="H55" s="175"/>
      <c r="I55" s="35"/>
      <c r="J55" s="35"/>
      <c r="K55" s="35">
        <f t="shared" si="0"/>
        <v>0</v>
      </c>
    </row>
    <row r="56" spans="1:11" s="18" customFormat="1" ht="21" hidden="1" customHeight="1">
      <c r="A56" s="33"/>
      <c r="B56" s="151"/>
      <c r="C56" s="153"/>
      <c r="D56" s="32"/>
      <c r="E56" s="173" t="s">
        <v>67</v>
      </c>
      <c r="F56" s="174"/>
      <c r="G56" s="174"/>
      <c r="H56" s="175"/>
      <c r="I56" s="35"/>
      <c r="J56" s="35"/>
      <c r="K56" s="35">
        <f t="shared" si="0"/>
        <v>0</v>
      </c>
    </row>
    <row r="57" spans="1:11" s="18" customFormat="1" ht="21" hidden="1" customHeight="1">
      <c r="A57" s="33"/>
      <c r="B57" s="151"/>
      <c r="C57" s="153"/>
      <c r="D57" s="32"/>
      <c r="E57" s="173" t="s">
        <v>66</v>
      </c>
      <c r="F57" s="174"/>
      <c r="G57" s="174"/>
      <c r="H57" s="175"/>
      <c r="I57" s="35"/>
      <c r="J57" s="35"/>
      <c r="K57" s="35">
        <f t="shared" si="0"/>
        <v>0</v>
      </c>
    </row>
    <row r="58" spans="1:11" s="18" customFormat="1" ht="21" hidden="1" customHeight="1">
      <c r="A58" s="33"/>
      <c r="B58" s="151"/>
      <c r="C58" s="153"/>
      <c r="D58" s="32"/>
      <c r="E58" s="173" t="s">
        <v>67</v>
      </c>
      <c r="F58" s="174"/>
      <c r="G58" s="174"/>
      <c r="H58" s="175"/>
      <c r="I58" s="35"/>
      <c r="J58" s="35"/>
      <c r="K58" s="35">
        <f t="shared" si="0"/>
        <v>0</v>
      </c>
    </row>
    <row r="59" spans="1:11" s="18" customFormat="1" ht="21" customHeight="1">
      <c r="A59" s="33"/>
      <c r="E59" s="173" t="s">
        <v>137</v>
      </c>
      <c r="F59" s="174"/>
      <c r="G59" s="174"/>
      <c r="H59" s="175"/>
      <c r="I59" s="35"/>
      <c r="J59" s="35"/>
      <c r="K59" s="35">
        <f t="shared" si="0"/>
        <v>0</v>
      </c>
    </row>
    <row r="60" spans="1:11" s="18" customFormat="1" ht="33.75" customHeight="1">
      <c r="A60" s="33">
        <v>2</v>
      </c>
      <c r="B60" s="151">
        <v>1011020</v>
      </c>
      <c r="C60" s="153"/>
      <c r="D60" s="119" t="s">
        <v>96</v>
      </c>
      <c r="E60" s="189" t="s">
        <v>139</v>
      </c>
      <c r="F60" s="190"/>
      <c r="G60" s="190"/>
      <c r="H60" s="191"/>
      <c r="I60" s="35">
        <v>12.4</v>
      </c>
      <c r="J60" s="35"/>
      <c r="K60" s="35">
        <f t="shared" si="0"/>
        <v>12.4</v>
      </c>
    </row>
    <row r="61" spans="1:11" s="18" customFormat="1" ht="20.25" customHeight="1">
      <c r="A61" s="33"/>
      <c r="B61" s="151"/>
      <c r="C61" s="153"/>
      <c r="D61" s="32"/>
      <c r="E61" s="173" t="s">
        <v>140</v>
      </c>
      <c r="F61" s="174"/>
      <c r="G61" s="174"/>
      <c r="H61" s="175"/>
      <c r="I61" s="35"/>
      <c r="J61" s="35"/>
      <c r="K61" s="35"/>
    </row>
    <row r="62" spans="1:11" s="18" customFormat="1" ht="35.25" customHeight="1">
      <c r="A62" s="33">
        <v>3</v>
      </c>
      <c r="B62" s="151">
        <v>1011020</v>
      </c>
      <c r="C62" s="153"/>
      <c r="D62" s="119" t="s">
        <v>96</v>
      </c>
      <c r="E62" s="185" t="s">
        <v>141</v>
      </c>
      <c r="F62" s="186"/>
      <c r="G62" s="186"/>
      <c r="H62" s="187"/>
      <c r="I62" s="35"/>
      <c r="J62" s="35">
        <v>196</v>
      </c>
      <c r="K62" s="35">
        <f>I62+J62</f>
        <v>196</v>
      </c>
    </row>
    <row r="63" spans="1:11" s="18" customFormat="1" ht="19.5" customHeight="1">
      <c r="A63" s="118"/>
      <c r="B63" s="151"/>
      <c r="C63" s="153"/>
      <c r="D63" s="119"/>
      <c r="E63" s="173" t="s">
        <v>148</v>
      </c>
      <c r="F63" s="174"/>
      <c r="G63" s="174"/>
      <c r="H63" s="175"/>
      <c r="I63" s="35"/>
      <c r="J63" s="35"/>
      <c r="K63" s="35"/>
    </row>
    <row r="64" spans="1:11" s="18" customFormat="1" ht="19.5" customHeight="1">
      <c r="A64" s="124">
        <v>4</v>
      </c>
      <c r="B64" s="176">
        <v>1011020</v>
      </c>
      <c r="C64" s="176"/>
      <c r="D64" s="119" t="s">
        <v>96</v>
      </c>
      <c r="E64" s="185" t="s">
        <v>149</v>
      </c>
      <c r="F64" s="186"/>
      <c r="G64" s="186"/>
      <c r="H64" s="187"/>
      <c r="I64" s="35">
        <v>473.9</v>
      </c>
      <c r="J64" s="35"/>
      <c r="K64" s="35">
        <v>473.9</v>
      </c>
    </row>
    <row r="65" spans="1:17" s="31" customFormat="1" ht="24" customHeight="1">
      <c r="A65" s="34"/>
      <c r="E65" s="188" t="s">
        <v>150</v>
      </c>
      <c r="F65" s="188"/>
      <c r="G65" s="188"/>
      <c r="H65" s="188"/>
      <c r="I65" s="125">
        <f>I64+I60+I40</f>
        <v>61015.5</v>
      </c>
      <c r="J65" s="125">
        <f>J40+J62</f>
        <v>973</v>
      </c>
      <c r="K65" s="125">
        <f>K64+K60+K40+K62</f>
        <v>61988.5</v>
      </c>
    </row>
    <row r="66" spans="1:17" s="31" customFormat="1" ht="15.75" customHeight="1">
      <c r="A66" s="30" t="s">
        <v>25</v>
      </c>
      <c r="B66" s="182" t="s">
        <v>26</v>
      </c>
      <c r="C66" s="183"/>
      <c r="D66" s="183"/>
      <c r="E66" s="183"/>
      <c r="F66" s="183"/>
      <c r="G66" s="183"/>
      <c r="H66" s="183"/>
      <c r="I66" s="183"/>
      <c r="J66" s="183"/>
      <c r="K66" s="183"/>
      <c r="L66" s="37"/>
      <c r="M66" s="37"/>
      <c r="N66" s="37"/>
      <c r="O66" s="37"/>
      <c r="P66" s="37"/>
      <c r="Q66" s="37"/>
    </row>
    <row r="67" spans="1:17" s="38" customFormat="1" ht="15.75" customHeight="1">
      <c r="A67" s="34"/>
      <c r="B67" s="36"/>
      <c r="C67" s="36"/>
      <c r="D67" s="36"/>
      <c r="E67" s="36"/>
      <c r="F67" s="36"/>
      <c r="G67" s="36"/>
      <c r="H67" s="36"/>
      <c r="I67" s="31"/>
      <c r="J67" s="31"/>
      <c r="K67" s="184" t="s">
        <v>21</v>
      </c>
      <c r="L67" s="184"/>
      <c r="M67" s="36"/>
      <c r="N67" s="36"/>
      <c r="O67" s="36"/>
      <c r="P67" s="36"/>
      <c r="Q67" s="36"/>
    </row>
    <row r="68" spans="1:17" s="31" customFormat="1" ht="45.75" customHeight="1">
      <c r="A68" s="176" t="s">
        <v>27</v>
      </c>
      <c r="B68" s="177"/>
      <c r="C68" s="177"/>
      <c r="D68" s="177"/>
      <c r="E68" s="177"/>
      <c r="F68" s="177"/>
      <c r="G68" s="177"/>
      <c r="H68" s="33" t="s">
        <v>64</v>
      </c>
      <c r="I68" s="33" t="s">
        <v>22</v>
      </c>
      <c r="J68" s="33" t="s">
        <v>23</v>
      </c>
      <c r="K68" s="33" t="s">
        <v>24</v>
      </c>
      <c r="L68" s="39" t="s">
        <v>49</v>
      </c>
      <c r="M68" s="39" t="s">
        <v>50</v>
      </c>
    </row>
    <row r="69" spans="1:17" s="7" customFormat="1" ht="20.25" customHeight="1">
      <c r="A69" s="178">
        <v>1</v>
      </c>
      <c r="B69" s="179"/>
      <c r="C69" s="179"/>
      <c r="D69" s="179"/>
      <c r="E69" s="179"/>
      <c r="F69" s="179"/>
      <c r="G69" s="179"/>
      <c r="H69" s="56">
        <v>2</v>
      </c>
      <c r="I69" s="55">
        <v>3</v>
      </c>
      <c r="J69" s="57" t="s">
        <v>70</v>
      </c>
      <c r="K69" s="57" t="s">
        <v>71</v>
      </c>
      <c r="L69" s="57">
        <v>3</v>
      </c>
      <c r="M69" s="57">
        <v>4</v>
      </c>
    </row>
    <row r="70" spans="1:17" s="18" customFormat="1" ht="31.5" customHeight="1">
      <c r="A70" s="180" t="s">
        <v>99</v>
      </c>
      <c r="B70" s="181"/>
      <c r="C70" s="181"/>
      <c r="D70" s="181"/>
      <c r="E70" s="181"/>
      <c r="F70" s="181"/>
      <c r="G70" s="181"/>
      <c r="H70" s="105" t="str">
        <f>B80</f>
        <v>1011020</v>
      </c>
      <c r="I70" s="116">
        <v>7132.7</v>
      </c>
      <c r="J70" s="116"/>
      <c r="K70" s="117">
        <f>I70+J70</f>
        <v>7132.7</v>
      </c>
      <c r="L70" s="42"/>
      <c r="M70" s="35">
        <f>J70+L70</f>
        <v>0</v>
      </c>
    </row>
    <row r="71" spans="1:17" s="18" customFormat="1" ht="30" customHeight="1">
      <c r="A71" s="180" t="s">
        <v>151</v>
      </c>
      <c r="B71" s="181"/>
      <c r="C71" s="181"/>
      <c r="D71" s="181"/>
      <c r="E71" s="181"/>
      <c r="F71" s="181"/>
      <c r="G71" s="181"/>
      <c r="H71" s="105" t="s">
        <v>95</v>
      </c>
      <c r="I71" s="116">
        <v>12.4</v>
      </c>
      <c r="J71" s="116"/>
      <c r="K71" s="117">
        <f>I71+J71</f>
        <v>12.4</v>
      </c>
      <c r="L71" s="42"/>
      <c r="M71" s="35">
        <f>J71+L71</f>
        <v>0</v>
      </c>
    </row>
    <row r="72" spans="1:17" s="18" customFormat="1" ht="15" hidden="1" customHeight="1">
      <c r="A72" s="171" t="s">
        <v>29</v>
      </c>
      <c r="B72" s="172"/>
      <c r="C72" s="172"/>
      <c r="D72" s="172"/>
      <c r="E72" s="172"/>
      <c r="F72" s="172"/>
      <c r="G72" s="172"/>
      <c r="H72" s="41"/>
      <c r="I72" s="116"/>
      <c r="J72" s="116"/>
      <c r="K72" s="117">
        <f>I72+J72</f>
        <v>0</v>
      </c>
      <c r="L72" s="42"/>
      <c r="M72" s="35">
        <f>J72+L72</f>
        <v>0</v>
      </c>
    </row>
    <row r="73" spans="1:17" s="18" customFormat="1" ht="15" hidden="1" customHeight="1">
      <c r="A73" s="171" t="s">
        <v>30</v>
      </c>
      <c r="B73" s="172"/>
      <c r="C73" s="172"/>
      <c r="D73" s="172"/>
      <c r="E73" s="172"/>
      <c r="F73" s="172"/>
      <c r="G73" s="172"/>
      <c r="H73" s="41"/>
      <c r="I73" s="116"/>
      <c r="J73" s="116"/>
      <c r="K73" s="117">
        <f>I73+J73</f>
        <v>0</v>
      </c>
      <c r="L73" s="42"/>
      <c r="M73" s="35">
        <f>J73+L73</f>
        <v>0</v>
      </c>
    </row>
    <row r="74" spans="1:17" s="18" customFormat="1" ht="24.75" customHeight="1">
      <c r="A74" s="171" t="s">
        <v>31</v>
      </c>
      <c r="B74" s="172"/>
      <c r="C74" s="172"/>
      <c r="D74" s="172"/>
      <c r="E74" s="172"/>
      <c r="F74" s="172"/>
      <c r="G74" s="172"/>
      <c r="H74" s="41"/>
      <c r="I74" s="116">
        <f>I70+I71</f>
        <v>7145.0999999999995</v>
      </c>
      <c r="J74" s="116"/>
      <c r="K74" s="117">
        <f>I74+J74</f>
        <v>7145.0999999999995</v>
      </c>
      <c r="L74" s="42"/>
      <c r="M74" s="42"/>
    </row>
    <row r="75" spans="1:17" s="31" customFormat="1" ht="27.75" customHeight="1">
      <c r="A75" s="30" t="s">
        <v>32</v>
      </c>
      <c r="B75" s="168" t="s">
        <v>33</v>
      </c>
      <c r="C75" s="183"/>
      <c r="D75" s="183"/>
      <c r="E75" s="183"/>
      <c r="F75" s="183"/>
      <c r="G75" s="183"/>
      <c r="H75" s="183"/>
      <c r="I75" s="183"/>
      <c r="J75" s="183"/>
      <c r="K75" s="183"/>
    </row>
    <row r="76" spans="1:17" s="31" customFormat="1" ht="24.75" customHeight="1">
      <c r="A76" s="34"/>
    </row>
    <row r="77" spans="1:17" s="18" customFormat="1" ht="38.25" customHeight="1">
      <c r="A77" s="33" t="s">
        <v>16</v>
      </c>
      <c r="B77" s="43" t="s">
        <v>64</v>
      </c>
      <c r="C77" s="151" t="s">
        <v>34</v>
      </c>
      <c r="D77" s="153"/>
      <c r="E77" s="33" t="s">
        <v>35</v>
      </c>
      <c r="F77" s="151" t="s">
        <v>36</v>
      </c>
      <c r="G77" s="152"/>
      <c r="H77" s="153"/>
      <c r="I77" s="230" t="s">
        <v>37</v>
      </c>
      <c r="J77" s="231"/>
      <c r="K77" s="232"/>
      <c r="L77" s="230" t="s">
        <v>68</v>
      </c>
      <c r="M77" s="231"/>
      <c r="N77" s="232"/>
      <c r="O77" s="151" t="s">
        <v>69</v>
      </c>
      <c r="P77" s="152"/>
      <c r="Q77" s="153"/>
    </row>
    <row r="78" spans="1:17" s="18" customFormat="1" ht="17.25" customHeight="1">
      <c r="A78" s="40">
        <v>1</v>
      </c>
      <c r="B78" s="44">
        <v>2</v>
      </c>
      <c r="C78" s="151">
        <v>3</v>
      </c>
      <c r="D78" s="153"/>
      <c r="E78" s="33">
        <v>4</v>
      </c>
      <c r="F78" s="151">
        <v>5</v>
      </c>
      <c r="G78" s="152"/>
      <c r="H78" s="153"/>
      <c r="I78" s="230">
        <v>6</v>
      </c>
      <c r="J78" s="231"/>
      <c r="K78" s="232"/>
      <c r="L78" s="40"/>
      <c r="M78" s="40"/>
      <c r="N78" s="40"/>
      <c r="O78" s="151">
        <v>7</v>
      </c>
      <c r="P78" s="152"/>
      <c r="Q78" s="153"/>
    </row>
    <row r="79" spans="1:17" s="18" customFormat="1" ht="18" customHeight="1">
      <c r="A79" s="33"/>
      <c r="B79" s="33"/>
      <c r="C79" s="221" t="s">
        <v>118</v>
      </c>
      <c r="D79" s="222"/>
      <c r="E79" s="222"/>
      <c r="F79" s="222"/>
      <c r="G79" s="222"/>
      <c r="H79" s="223"/>
      <c r="I79" s="151"/>
      <c r="J79" s="152"/>
      <c r="K79" s="153"/>
      <c r="L79" s="33"/>
      <c r="M79" s="33"/>
      <c r="N79" s="33"/>
      <c r="O79" s="151"/>
      <c r="P79" s="152"/>
      <c r="Q79" s="153"/>
    </row>
    <row r="80" spans="1:17" s="18" customFormat="1" ht="33.75" customHeight="1">
      <c r="A80" s="33"/>
      <c r="B80" s="94" t="str">
        <f>B40</f>
        <v>1011020</v>
      </c>
      <c r="C80" s="137" t="s">
        <v>98</v>
      </c>
      <c r="D80" s="138"/>
      <c r="E80" s="137"/>
      <c r="F80" s="138"/>
      <c r="G80" s="137"/>
      <c r="H80" s="138"/>
      <c r="I80" s="151"/>
      <c r="J80" s="152"/>
      <c r="K80" s="153"/>
      <c r="L80" s="33"/>
      <c r="M80" s="33"/>
      <c r="N80" s="33"/>
      <c r="O80" s="151"/>
      <c r="P80" s="152"/>
      <c r="Q80" s="153"/>
    </row>
    <row r="81" spans="1:17" s="18" customFormat="1" ht="20.25" customHeight="1">
      <c r="A81" s="33">
        <v>1</v>
      </c>
      <c r="B81" s="33"/>
      <c r="C81" s="154" t="s">
        <v>38</v>
      </c>
      <c r="D81" s="155"/>
      <c r="E81" s="155"/>
      <c r="F81" s="155"/>
      <c r="G81" s="155"/>
      <c r="H81" s="156"/>
      <c r="I81" s="151"/>
      <c r="J81" s="152"/>
      <c r="K81" s="153"/>
      <c r="L81" s="33"/>
      <c r="M81" s="33"/>
      <c r="N81" s="33"/>
      <c r="O81" s="151"/>
      <c r="P81" s="152"/>
      <c r="Q81" s="153"/>
    </row>
    <row r="82" spans="1:17" s="18" customFormat="1" ht="43.5" customHeight="1">
      <c r="A82" s="33"/>
      <c r="B82" s="33"/>
      <c r="C82" s="137" t="s">
        <v>100</v>
      </c>
      <c r="D82" s="160"/>
      <c r="E82" s="95" t="s">
        <v>92</v>
      </c>
      <c r="F82" s="225" t="s">
        <v>124</v>
      </c>
      <c r="G82" s="226"/>
      <c r="H82" s="227"/>
      <c r="I82" s="151">
        <v>6</v>
      </c>
      <c r="J82" s="228"/>
      <c r="K82" s="229"/>
      <c r="L82" s="33"/>
      <c r="M82" s="33"/>
      <c r="N82" s="33"/>
      <c r="O82" s="151"/>
      <c r="P82" s="152"/>
      <c r="Q82" s="153"/>
    </row>
    <row r="83" spans="1:17" s="18" customFormat="1" ht="38.25" customHeight="1">
      <c r="A83" s="101"/>
      <c r="B83" s="101"/>
      <c r="C83" s="137" t="s">
        <v>119</v>
      </c>
      <c r="D83" s="236"/>
      <c r="E83" s="95" t="s">
        <v>92</v>
      </c>
      <c r="F83" s="225" t="s">
        <v>124</v>
      </c>
      <c r="G83" s="226"/>
      <c r="H83" s="227"/>
      <c r="I83" s="151">
        <v>6</v>
      </c>
      <c r="J83" s="237"/>
      <c r="K83" s="238"/>
      <c r="L83" s="101"/>
      <c r="M83" s="101"/>
      <c r="N83" s="101"/>
      <c r="O83" s="96"/>
      <c r="P83" s="97"/>
      <c r="Q83" s="98"/>
    </row>
    <row r="84" spans="1:17" s="18" customFormat="1" ht="36" customHeight="1">
      <c r="A84" s="101"/>
      <c r="B84" s="101"/>
      <c r="C84" s="137" t="s">
        <v>101</v>
      </c>
      <c r="D84" s="236"/>
      <c r="E84" s="95" t="s">
        <v>92</v>
      </c>
      <c r="F84" s="225" t="s">
        <v>124</v>
      </c>
      <c r="G84" s="226"/>
      <c r="H84" s="227"/>
      <c r="I84" s="233">
        <f>I85+I86+I87</f>
        <v>170</v>
      </c>
      <c r="J84" s="237"/>
      <c r="K84" s="238"/>
      <c r="L84" s="101"/>
      <c r="M84" s="101"/>
      <c r="N84" s="101"/>
      <c r="O84" s="96"/>
      <c r="P84" s="97"/>
      <c r="Q84" s="98"/>
    </row>
    <row r="85" spans="1:17" s="18" customFormat="1" ht="43.5" customHeight="1">
      <c r="A85" s="101"/>
      <c r="B85" s="101"/>
      <c r="C85" s="137" t="s">
        <v>102</v>
      </c>
      <c r="D85" s="236"/>
      <c r="E85" s="95" t="s">
        <v>92</v>
      </c>
      <c r="F85" s="225" t="s">
        <v>124</v>
      </c>
      <c r="G85" s="226"/>
      <c r="H85" s="227"/>
      <c r="I85" s="151">
        <v>77</v>
      </c>
      <c r="J85" s="237"/>
      <c r="K85" s="238"/>
      <c r="L85" s="101"/>
      <c r="M85" s="101"/>
      <c r="N85" s="101"/>
      <c r="O85" s="96"/>
      <c r="P85" s="97"/>
      <c r="Q85" s="98"/>
    </row>
    <row r="86" spans="1:17" s="18" customFormat="1" ht="45" customHeight="1">
      <c r="A86" s="101"/>
      <c r="B86" s="101"/>
      <c r="C86" s="137" t="s">
        <v>103</v>
      </c>
      <c r="D86" s="236"/>
      <c r="E86" s="95" t="s">
        <v>92</v>
      </c>
      <c r="F86" s="225" t="s">
        <v>124</v>
      </c>
      <c r="G86" s="226"/>
      <c r="H86" s="227"/>
      <c r="I86" s="151">
        <v>76</v>
      </c>
      <c r="J86" s="237"/>
      <c r="K86" s="238"/>
      <c r="L86" s="101"/>
      <c r="M86" s="101"/>
      <c r="N86" s="101"/>
      <c r="O86" s="96"/>
      <c r="P86" s="97"/>
      <c r="Q86" s="98"/>
    </row>
    <row r="87" spans="1:17" s="18" customFormat="1" ht="46.5" customHeight="1">
      <c r="A87" s="33"/>
      <c r="B87" s="33"/>
      <c r="C87" s="137" t="s">
        <v>104</v>
      </c>
      <c r="D87" s="160"/>
      <c r="E87" s="95" t="s">
        <v>92</v>
      </c>
      <c r="F87" s="225" t="s">
        <v>124</v>
      </c>
      <c r="G87" s="226"/>
      <c r="H87" s="227"/>
      <c r="I87" s="233">
        <v>17</v>
      </c>
      <c r="J87" s="234"/>
      <c r="K87" s="235"/>
      <c r="L87" s="45">
        <v>486</v>
      </c>
      <c r="M87" s="45"/>
      <c r="N87" s="45">
        <f t="shared" ref="N87:N93" si="1">L87</f>
        <v>486</v>
      </c>
      <c r="O87" s="161"/>
      <c r="P87" s="162"/>
      <c r="Q87" s="163"/>
    </row>
    <row r="88" spans="1:17" s="18" customFormat="1" ht="26.25" customHeight="1">
      <c r="A88" s="33"/>
      <c r="B88" s="33"/>
      <c r="C88" s="137" t="s">
        <v>105</v>
      </c>
      <c r="D88" s="160"/>
      <c r="E88" s="95" t="s">
        <v>92</v>
      </c>
      <c r="F88" s="164" t="s">
        <v>122</v>
      </c>
      <c r="G88" s="165"/>
      <c r="H88" s="166"/>
      <c r="I88" s="239">
        <v>368.75</v>
      </c>
      <c r="J88" s="240"/>
      <c r="K88" s="241"/>
      <c r="L88" s="45">
        <v>78.25</v>
      </c>
      <c r="M88" s="45"/>
      <c r="N88" s="45">
        <f t="shared" si="1"/>
        <v>78.25</v>
      </c>
      <c r="O88" s="161"/>
      <c r="P88" s="162"/>
      <c r="Q88" s="163"/>
    </row>
    <row r="89" spans="1:17" s="18" customFormat="1" ht="24.75" customHeight="1">
      <c r="A89" s="33"/>
      <c r="B89" s="33"/>
      <c r="C89" s="137" t="s">
        <v>123</v>
      </c>
      <c r="D89" s="160"/>
      <c r="E89" s="95" t="s">
        <v>92</v>
      </c>
      <c r="F89" s="164" t="s">
        <v>122</v>
      </c>
      <c r="G89" s="165"/>
      <c r="H89" s="166"/>
      <c r="I89" s="161">
        <f>I91+I92+I93</f>
        <v>192</v>
      </c>
      <c r="J89" s="162"/>
      <c r="K89" s="163"/>
      <c r="L89" s="45">
        <v>19</v>
      </c>
      <c r="M89" s="45"/>
      <c r="N89" s="45">
        <f t="shared" si="1"/>
        <v>19</v>
      </c>
      <c r="O89" s="161"/>
      <c r="P89" s="162"/>
      <c r="Q89" s="163"/>
    </row>
    <row r="90" spans="1:17" s="18" customFormat="1" ht="18" customHeight="1">
      <c r="A90" s="113"/>
      <c r="B90" s="113"/>
      <c r="C90" s="137" t="s">
        <v>120</v>
      </c>
      <c r="D90" s="236"/>
      <c r="E90" s="95"/>
      <c r="F90" s="110"/>
      <c r="G90" s="111"/>
      <c r="H90" s="112"/>
      <c r="I90" s="107"/>
      <c r="J90" s="108"/>
      <c r="K90" s="109"/>
      <c r="L90" s="45"/>
      <c r="M90" s="45"/>
      <c r="N90" s="45"/>
      <c r="O90" s="107"/>
      <c r="P90" s="108"/>
      <c r="Q90" s="109"/>
    </row>
    <row r="91" spans="1:17" s="18" customFormat="1" ht="21" customHeight="1">
      <c r="A91" s="33"/>
      <c r="B91" s="33"/>
      <c r="C91" s="137" t="s">
        <v>121</v>
      </c>
      <c r="D91" s="160"/>
      <c r="E91" s="95" t="s">
        <v>92</v>
      </c>
      <c r="F91" s="164" t="s">
        <v>122</v>
      </c>
      <c r="G91" s="165"/>
      <c r="H91" s="166"/>
      <c r="I91" s="161">
        <v>45.5</v>
      </c>
      <c r="J91" s="162"/>
      <c r="K91" s="163"/>
      <c r="L91" s="45">
        <v>25</v>
      </c>
      <c r="M91" s="45"/>
      <c r="N91" s="45">
        <f t="shared" si="1"/>
        <v>25</v>
      </c>
      <c r="O91" s="161"/>
      <c r="P91" s="162"/>
      <c r="Q91" s="163"/>
    </row>
    <row r="92" spans="1:17" s="18" customFormat="1" ht="30" customHeight="1">
      <c r="A92" s="33"/>
      <c r="B92" s="33"/>
      <c r="C92" s="137" t="s">
        <v>89</v>
      </c>
      <c r="D92" s="160"/>
      <c r="E92" s="95" t="s">
        <v>92</v>
      </c>
      <c r="F92" s="164" t="s">
        <v>122</v>
      </c>
      <c r="G92" s="165"/>
      <c r="H92" s="166"/>
      <c r="I92" s="161">
        <v>15</v>
      </c>
      <c r="J92" s="162"/>
      <c r="K92" s="163"/>
      <c r="L92" s="45">
        <v>12130.3</v>
      </c>
      <c r="M92" s="45"/>
      <c r="N92" s="45">
        <f t="shared" si="1"/>
        <v>12130.3</v>
      </c>
      <c r="O92" s="161"/>
      <c r="P92" s="162"/>
      <c r="Q92" s="163"/>
    </row>
    <row r="93" spans="1:17" s="18" customFormat="1" ht="28.5" customHeight="1">
      <c r="A93" s="33"/>
      <c r="B93" s="33"/>
      <c r="C93" s="137" t="s">
        <v>90</v>
      </c>
      <c r="D93" s="160"/>
      <c r="E93" s="95" t="s">
        <v>92</v>
      </c>
      <c r="F93" s="164" t="s">
        <v>122</v>
      </c>
      <c r="G93" s="165"/>
      <c r="H93" s="166"/>
      <c r="I93" s="161">
        <v>131.5</v>
      </c>
      <c r="J93" s="162"/>
      <c r="K93" s="163"/>
      <c r="L93" s="45">
        <v>2329.9</v>
      </c>
      <c r="M93" s="45"/>
      <c r="N93" s="45">
        <f t="shared" si="1"/>
        <v>2329.9</v>
      </c>
      <c r="O93" s="161"/>
      <c r="P93" s="162"/>
      <c r="Q93" s="163"/>
    </row>
    <row r="94" spans="1:17" s="18" customFormat="1" ht="31.5" customHeight="1">
      <c r="A94" s="33"/>
      <c r="B94" s="33"/>
      <c r="C94" s="137" t="s">
        <v>91</v>
      </c>
      <c r="D94" s="160"/>
      <c r="E94" s="95" t="s">
        <v>92</v>
      </c>
      <c r="F94" s="164" t="s">
        <v>122</v>
      </c>
      <c r="G94" s="165"/>
      <c r="H94" s="166"/>
      <c r="I94" s="239">
        <f>I89+I88</f>
        <v>560.75</v>
      </c>
      <c r="J94" s="240"/>
      <c r="K94" s="241"/>
      <c r="L94" s="45"/>
      <c r="M94" s="45"/>
      <c r="N94" s="45"/>
      <c r="O94" s="161"/>
      <c r="P94" s="162"/>
      <c r="Q94" s="163"/>
    </row>
    <row r="95" spans="1:17" s="18" customFormat="1" ht="18.75" customHeight="1">
      <c r="A95" s="33">
        <v>2</v>
      </c>
      <c r="B95" s="33"/>
      <c r="C95" s="154" t="s">
        <v>39</v>
      </c>
      <c r="D95" s="242"/>
      <c r="E95" s="242"/>
      <c r="F95" s="242"/>
      <c r="G95" s="242"/>
      <c r="H95" s="243"/>
      <c r="I95" s="151"/>
      <c r="J95" s="152"/>
      <c r="K95" s="153"/>
      <c r="L95" s="33">
        <v>85</v>
      </c>
      <c r="M95" s="33"/>
      <c r="N95" s="33">
        <f>L95</f>
        <v>85</v>
      </c>
      <c r="O95" s="151"/>
      <c r="P95" s="152"/>
      <c r="Q95" s="153"/>
    </row>
    <row r="96" spans="1:17" s="18" customFormat="1" ht="42.75" customHeight="1">
      <c r="A96" s="33"/>
      <c r="B96" s="33"/>
      <c r="C96" s="137" t="s">
        <v>106</v>
      </c>
      <c r="D96" s="160"/>
      <c r="E96" s="95" t="s">
        <v>93</v>
      </c>
      <c r="F96" s="225" t="s">
        <v>124</v>
      </c>
      <c r="G96" s="226"/>
      <c r="H96" s="227"/>
      <c r="I96" s="151">
        <v>4542</v>
      </c>
      <c r="J96" s="152"/>
      <c r="K96" s="153"/>
      <c r="L96" s="47"/>
      <c r="M96" s="33"/>
      <c r="N96" s="33"/>
      <c r="O96" s="151"/>
      <c r="P96" s="152"/>
      <c r="Q96" s="153"/>
    </row>
    <row r="97" spans="1:17" s="18" customFormat="1" ht="28.5" customHeight="1">
      <c r="A97" s="33"/>
      <c r="B97" s="33"/>
      <c r="C97" s="137" t="s">
        <v>107</v>
      </c>
      <c r="D97" s="138"/>
      <c r="E97" s="95" t="s">
        <v>93</v>
      </c>
      <c r="F97" s="157" t="s">
        <v>129</v>
      </c>
      <c r="G97" s="244"/>
      <c r="H97" s="245"/>
      <c r="I97" s="151">
        <v>2105</v>
      </c>
      <c r="J97" s="152"/>
      <c r="K97" s="153"/>
      <c r="L97" s="45"/>
      <c r="M97" s="45"/>
      <c r="N97" s="45"/>
      <c r="O97" s="151"/>
      <c r="P97" s="152"/>
      <c r="Q97" s="153"/>
    </row>
    <row r="98" spans="1:17" s="18" customFormat="1" ht="33.75" customHeight="1">
      <c r="A98" s="33"/>
      <c r="B98" s="33"/>
      <c r="C98" s="137" t="s">
        <v>108</v>
      </c>
      <c r="D98" s="138"/>
      <c r="E98" s="95" t="s">
        <v>93</v>
      </c>
      <c r="F98" s="157" t="s">
        <v>129</v>
      </c>
      <c r="G98" s="244"/>
      <c r="H98" s="245"/>
      <c r="I98" s="151">
        <v>74</v>
      </c>
      <c r="J98" s="152"/>
      <c r="K98" s="153"/>
      <c r="L98" s="47"/>
      <c r="M98" s="33"/>
      <c r="N98" s="33"/>
      <c r="O98" s="161"/>
      <c r="P98" s="162"/>
      <c r="Q98" s="163"/>
    </row>
    <row r="99" spans="1:17" s="18" customFormat="1" ht="20.25" hidden="1" customHeight="1">
      <c r="A99" s="33"/>
      <c r="B99" s="33"/>
      <c r="C99" s="246" t="s">
        <v>30</v>
      </c>
      <c r="D99" s="247"/>
      <c r="E99" s="33"/>
      <c r="F99" s="192"/>
      <c r="G99" s="248"/>
      <c r="H99" s="249"/>
      <c r="I99" s="151"/>
      <c r="J99" s="152"/>
      <c r="K99" s="153"/>
      <c r="L99" s="48"/>
      <c r="M99" s="33"/>
      <c r="N99" s="45"/>
      <c r="O99" s="151"/>
      <c r="P99" s="152"/>
      <c r="Q99" s="153"/>
    </row>
    <row r="100" spans="1:17" s="18" customFormat="1" ht="14.25" hidden="1" customHeight="1">
      <c r="A100" s="33"/>
      <c r="B100" s="33"/>
      <c r="C100" s="246" t="s">
        <v>30</v>
      </c>
      <c r="D100" s="247"/>
      <c r="E100" s="46"/>
      <c r="F100" s="192"/>
      <c r="G100" s="248"/>
      <c r="H100" s="249"/>
      <c r="I100" s="151"/>
      <c r="J100" s="152"/>
      <c r="K100" s="153"/>
      <c r="L100" s="48"/>
      <c r="M100" s="33"/>
      <c r="N100" s="45"/>
      <c r="O100" s="151"/>
      <c r="P100" s="152"/>
      <c r="Q100" s="153"/>
    </row>
    <row r="101" spans="1:17" s="18" customFormat="1" ht="15" hidden="1" customHeight="1">
      <c r="A101" s="33"/>
      <c r="B101" s="33"/>
      <c r="C101" s="250"/>
      <c r="D101" s="251"/>
      <c r="E101" s="49"/>
      <c r="F101" s="192"/>
      <c r="G101" s="248"/>
      <c r="H101" s="249"/>
      <c r="I101" s="192"/>
      <c r="J101" s="194"/>
      <c r="K101" s="193"/>
      <c r="L101" s="39"/>
      <c r="M101" s="39"/>
      <c r="N101" s="39"/>
      <c r="O101" s="192"/>
      <c r="P101" s="194"/>
      <c r="Q101" s="193"/>
    </row>
    <row r="102" spans="1:17" s="18" customFormat="1" ht="33.75" customHeight="1">
      <c r="A102" s="33"/>
      <c r="B102" s="33"/>
      <c r="C102" s="252" t="s">
        <v>113</v>
      </c>
      <c r="D102" s="253"/>
      <c r="E102" s="106" t="s">
        <v>93</v>
      </c>
      <c r="F102" s="164" t="s">
        <v>130</v>
      </c>
      <c r="G102" s="254"/>
      <c r="H102" s="255"/>
      <c r="I102" s="256">
        <v>347</v>
      </c>
      <c r="J102" s="257"/>
      <c r="K102" s="258"/>
      <c r="L102" s="50"/>
      <c r="M102" s="50"/>
      <c r="N102" s="50"/>
      <c r="O102" s="259"/>
      <c r="P102" s="260"/>
      <c r="Q102" s="261"/>
    </row>
    <row r="103" spans="1:17" s="18" customFormat="1" ht="27" customHeight="1">
      <c r="A103" s="33">
        <v>3</v>
      </c>
      <c r="B103" s="33"/>
      <c r="C103" s="154" t="s">
        <v>40</v>
      </c>
      <c r="D103" s="155"/>
      <c r="E103" s="155"/>
      <c r="F103" s="155"/>
      <c r="G103" s="155"/>
      <c r="H103" s="156"/>
      <c r="I103" s="151"/>
      <c r="J103" s="152"/>
      <c r="K103" s="153"/>
      <c r="L103" s="33">
        <v>1</v>
      </c>
      <c r="M103" s="33"/>
      <c r="N103" s="33">
        <f>L103</f>
        <v>1</v>
      </c>
      <c r="O103" s="151"/>
      <c r="P103" s="152"/>
      <c r="Q103" s="153"/>
    </row>
    <row r="104" spans="1:17" s="18" customFormat="1" ht="29.25" customHeight="1">
      <c r="A104" s="33"/>
      <c r="B104" s="33"/>
      <c r="C104" s="137" t="s">
        <v>109</v>
      </c>
      <c r="D104" s="138"/>
      <c r="E104" s="99" t="s">
        <v>111</v>
      </c>
      <c r="F104" s="157" t="s">
        <v>125</v>
      </c>
      <c r="G104" s="158"/>
      <c r="H104" s="159"/>
      <c r="I104" s="161">
        <v>817.6</v>
      </c>
      <c r="J104" s="162"/>
      <c r="K104" s="163"/>
      <c r="L104" s="33"/>
      <c r="M104" s="33"/>
      <c r="N104" s="33"/>
      <c r="O104" s="161"/>
      <c r="P104" s="162"/>
      <c r="Q104" s="163"/>
    </row>
    <row r="105" spans="1:17" s="18" customFormat="1" ht="34.5" customHeight="1">
      <c r="A105" s="33"/>
      <c r="B105" s="33"/>
      <c r="C105" s="137" t="s">
        <v>110</v>
      </c>
      <c r="D105" s="138"/>
      <c r="E105" s="99" t="s">
        <v>111</v>
      </c>
      <c r="F105" s="157" t="s">
        <v>126</v>
      </c>
      <c r="G105" s="158"/>
      <c r="H105" s="159"/>
      <c r="I105" s="161">
        <v>378.9</v>
      </c>
      <c r="J105" s="162"/>
      <c r="K105" s="163"/>
      <c r="L105" s="50"/>
      <c r="M105" s="50"/>
      <c r="N105" s="50"/>
      <c r="O105" s="161"/>
      <c r="P105" s="162"/>
      <c r="Q105" s="163"/>
    </row>
    <row r="106" spans="1:17" s="18" customFormat="1" ht="21" hidden="1" customHeight="1">
      <c r="A106" s="33"/>
      <c r="B106" s="33"/>
      <c r="C106" s="246" t="s">
        <v>30</v>
      </c>
      <c r="D106" s="247"/>
      <c r="E106" s="33"/>
      <c r="F106" s="151"/>
      <c r="G106" s="152"/>
      <c r="H106" s="153"/>
      <c r="I106" s="233"/>
      <c r="J106" s="262"/>
      <c r="K106" s="263"/>
      <c r="L106" s="50"/>
      <c r="M106" s="50"/>
      <c r="N106" s="50"/>
      <c r="O106" s="233"/>
      <c r="P106" s="262"/>
      <c r="Q106" s="263"/>
    </row>
    <row r="107" spans="1:17" s="18" customFormat="1" ht="33.75" hidden="1" customHeight="1">
      <c r="A107" s="33"/>
      <c r="B107" s="33"/>
      <c r="C107" s="221"/>
      <c r="D107" s="222"/>
      <c r="E107" s="33"/>
      <c r="F107" s="151"/>
      <c r="G107" s="152"/>
      <c r="H107" s="153"/>
      <c r="I107" s="233"/>
      <c r="J107" s="262"/>
      <c r="K107" s="263"/>
      <c r="L107" s="50"/>
      <c r="M107" s="50"/>
      <c r="N107" s="50"/>
      <c r="O107" s="233"/>
      <c r="P107" s="262"/>
      <c r="Q107" s="263"/>
    </row>
    <row r="108" spans="1:17" s="18" customFormat="1" ht="42" hidden="1" customHeight="1">
      <c r="A108" s="33"/>
      <c r="B108" s="33"/>
      <c r="C108" s="221"/>
      <c r="D108" s="222"/>
      <c r="E108" s="33"/>
      <c r="F108" s="151"/>
      <c r="G108" s="152"/>
      <c r="H108" s="153"/>
      <c r="I108" s="233"/>
      <c r="J108" s="262"/>
      <c r="K108" s="263"/>
      <c r="L108" s="50"/>
      <c r="M108" s="50"/>
      <c r="N108" s="50"/>
      <c r="O108" s="233"/>
      <c r="P108" s="262"/>
      <c r="Q108" s="263"/>
    </row>
    <row r="109" spans="1:17" s="18" customFormat="1" ht="32.25" hidden="1" customHeight="1">
      <c r="A109" s="33"/>
      <c r="B109" s="33"/>
      <c r="C109" s="221"/>
      <c r="D109" s="222"/>
      <c r="E109" s="33"/>
      <c r="F109" s="151"/>
      <c r="G109" s="152"/>
      <c r="H109" s="153"/>
      <c r="I109" s="233"/>
      <c r="J109" s="262"/>
      <c r="K109" s="263"/>
      <c r="L109" s="50"/>
      <c r="M109" s="50"/>
      <c r="N109" s="50"/>
      <c r="O109" s="233"/>
      <c r="P109" s="262"/>
      <c r="Q109" s="263"/>
    </row>
    <row r="110" spans="1:17" s="18" customFormat="1" ht="50.25" customHeight="1">
      <c r="A110" s="33"/>
      <c r="B110" s="33"/>
      <c r="C110" s="137" t="s">
        <v>112</v>
      </c>
      <c r="D110" s="138"/>
      <c r="E110" s="99" t="s">
        <v>111</v>
      </c>
      <c r="F110" s="157" t="s">
        <v>127</v>
      </c>
      <c r="G110" s="158"/>
      <c r="H110" s="159"/>
      <c r="I110" s="161">
        <v>13.3</v>
      </c>
      <c r="J110" s="162"/>
      <c r="K110" s="163"/>
      <c r="L110" s="50"/>
      <c r="M110" s="50"/>
      <c r="N110" s="50"/>
      <c r="O110" s="161"/>
      <c r="P110" s="162"/>
      <c r="Q110" s="163"/>
    </row>
    <row r="111" spans="1:17" s="18" customFormat="1" ht="25.5" customHeight="1">
      <c r="A111" s="33">
        <v>4</v>
      </c>
      <c r="B111" s="33"/>
      <c r="C111" s="154" t="s">
        <v>41</v>
      </c>
      <c r="D111" s="155"/>
      <c r="E111" s="155"/>
      <c r="F111" s="155"/>
      <c r="G111" s="155"/>
      <c r="H111" s="156"/>
      <c r="I111" s="151"/>
      <c r="J111" s="152"/>
      <c r="K111" s="153"/>
      <c r="L111" s="50"/>
      <c r="M111" s="50"/>
      <c r="N111" s="50"/>
      <c r="O111" s="151"/>
      <c r="P111" s="152"/>
      <c r="Q111" s="153"/>
    </row>
    <row r="112" spans="1:17" s="18" customFormat="1" ht="33.75" customHeight="1">
      <c r="A112" s="33"/>
      <c r="B112" s="33"/>
      <c r="C112" s="137" t="s">
        <v>94</v>
      </c>
      <c r="D112" s="138"/>
      <c r="E112" s="95" t="s">
        <v>114</v>
      </c>
      <c r="F112" s="264" t="s">
        <v>131</v>
      </c>
      <c r="G112" s="265"/>
      <c r="H112" s="266"/>
      <c r="I112" s="151">
        <v>180</v>
      </c>
      <c r="J112" s="152"/>
      <c r="K112" s="153"/>
      <c r="L112" s="50"/>
      <c r="M112" s="50"/>
      <c r="N112" s="50"/>
      <c r="O112" s="151"/>
      <c r="P112" s="152"/>
      <c r="Q112" s="153"/>
    </row>
    <row r="113" spans="1:17" s="18" customFormat="1" ht="24.75" customHeight="1">
      <c r="A113" s="33"/>
      <c r="B113" s="33"/>
      <c r="C113" s="137" t="s">
        <v>115</v>
      </c>
      <c r="D113" s="138"/>
      <c r="E113" s="95" t="s">
        <v>93</v>
      </c>
      <c r="F113" s="164" t="s">
        <v>128</v>
      </c>
      <c r="G113" s="254"/>
      <c r="H113" s="255"/>
      <c r="I113" s="151">
        <v>17</v>
      </c>
      <c r="J113" s="152"/>
      <c r="K113" s="153"/>
      <c r="L113" s="50"/>
      <c r="M113" s="50"/>
      <c r="N113" s="50"/>
      <c r="O113" s="151"/>
      <c r="P113" s="152"/>
      <c r="Q113" s="153"/>
    </row>
    <row r="114" spans="1:17" s="18" customFormat="1" ht="32.25" customHeight="1">
      <c r="A114" s="118"/>
      <c r="B114" s="119" t="s">
        <v>95</v>
      </c>
      <c r="C114" s="135" t="s">
        <v>138</v>
      </c>
      <c r="D114" s="136"/>
      <c r="E114" s="137"/>
      <c r="F114" s="138"/>
      <c r="G114" s="137"/>
      <c r="H114" s="138"/>
      <c r="I114" s="151"/>
      <c r="J114" s="152"/>
      <c r="K114" s="153"/>
      <c r="L114" s="50"/>
      <c r="M114" s="50"/>
      <c r="N114" s="50"/>
      <c r="O114" s="123"/>
      <c r="P114" s="123"/>
      <c r="Q114" s="123"/>
    </row>
    <row r="115" spans="1:17" ht="28.5" customHeight="1">
      <c r="A115" s="118">
        <v>1</v>
      </c>
      <c r="B115" s="118"/>
      <c r="C115" s="154" t="s">
        <v>38</v>
      </c>
      <c r="D115" s="155"/>
      <c r="E115" s="155"/>
      <c r="F115" s="155"/>
      <c r="G115" s="155"/>
      <c r="H115" s="156"/>
      <c r="I115" s="151"/>
      <c r="J115" s="152"/>
      <c r="K115" s="153"/>
    </row>
    <row r="116" spans="1:17" ht="39.75" customHeight="1">
      <c r="A116" s="118"/>
      <c r="B116" s="118"/>
      <c r="C116" s="137" t="s">
        <v>146</v>
      </c>
      <c r="D116" s="160"/>
      <c r="E116" s="95" t="s">
        <v>92</v>
      </c>
      <c r="F116" s="164" t="s">
        <v>116</v>
      </c>
      <c r="G116" s="165"/>
      <c r="H116" s="166"/>
      <c r="I116" s="161">
        <v>1</v>
      </c>
      <c r="J116" s="162"/>
      <c r="K116" s="163"/>
    </row>
    <row r="117" spans="1:17" ht="27" customHeight="1">
      <c r="A117" s="118">
        <v>2</v>
      </c>
      <c r="B117" s="118"/>
      <c r="C117" s="139" t="s">
        <v>40</v>
      </c>
      <c r="D117" s="139"/>
      <c r="E117" s="139"/>
      <c r="F117" s="139"/>
      <c r="G117" s="139"/>
      <c r="H117" s="139"/>
      <c r="I117" s="120"/>
      <c r="J117" s="121"/>
      <c r="K117" s="122"/>
    </row>
    <row r="118" spans="1:17" ht="44.25" customHeight="1">
      <c r="A118" s="118"/>
      <c r="B118" s="118"/>
      <c r="C118" s="167" t="s">
        <v>132</v>
      </c>
      <c r="D118" s="141"/>
      <c r="E118" s="95" t="s">
        <v>133</v>
      </c>
      <c r="F118" s="164" t="s">
        <v>143</v>
      </c>
      <c r="G118" s="165"/>
      <c r="H118" s="166"/>
      <c r="I118" s="161">
        <v>12.4</v>
      </c>
      <c r="J118" s="162"/>
      <c r="K118" s="163"/>
    </row>
    <row r="119" spans="1:17" ht="30" customHeight="1">
      <c r="A119" s="130">
        <v>2</v>
      </c>
      <c r="B119" s="130"/>
      <c r="C119" s="139" t="s">
        <v>41</v>
      </c>
      <c r="D119" s="139"/>
      <c r="E119" s="139"/>
      <c r="F119" s="139"/>
      <c r="G119" s="139"/>
      <c r="H119" s="139"/>
      <c r="I119" s="127"/>
      <c r="J119" s="128"/>
      <c r="K119" s="129"/>
    </row>
    <row r="120" spans="1:17" ht="29.25" customHeight="1">
      <c r="A120" s="130"/>
      <c r="B120" s="130"/>
      <c r="C120" s="140" t="s">
        <v>165</v>
      </c>
      <c r="D120" s="141"/>
      <c r="E120" s="95" t="s">
        <v>162</v>
      </c>
      <c r="F120" s="142" t="s">
        <v>163</v>
      </c>
      <c r="G120" s="143"/>
      <c r="H120" s="143"/>
      <c r="I120" s="239">
        <v>100</v>
      </c>
      <c r="J120" s="240"/>
      <c r="K120" s="241"/>
    </row>
    <row r="121" spans="1:17" ht="34.5" customHeight="1">
      <c r="A121" s="118"/>
      <c r="B121" s="119" t="s">
        <v>95</v>
      </c>
      <c r="C121" s="135" t="s">
        <v>134</v>
      </c>
      <c r="D121" s="136"/>
      <c r="E121" s="137"/>
      <c r="F121" s="138"/>
      <c r="G121" s="137"/>
      <c r="H121" s="138"/>
      <c r="I121" s="151"/>
      <c r="J121" s="152"/>
      <c r="K121" s="153"/>
    </row>
    <row r="122" spans="1:17" ht="26.25" customHeight="1">
      <c r="A122" s="118">
        <v>1</v>
      </c>
      <c r="B122" s="118"/>
      <c r="C122" s="154" t="s">
        <v>39</v>
      </c>
      <c r="D122" s="155"/>
      <c r="E122" s="155"/>
      <c r="F122" s="155"/>
      <c r="G122" s="155"/>
      <c r="H122" s="156"/>
      <c r="I122" s="151"/>
      <c r="J122" s="152"/>
      <c r="K122" s="153"/>
    </row>
    <row r="123" spans="1:17" ht="22.5" customHeight="1">
      <c r="A123" s="118"/>
      <c r="B123" s="118"/>
      <c r="C123" s="137" t="s">
        <v>169</v>
      </c>
      <c r="D123" s="160"/>
      <c r="E123" s="95" t="s">
        <v>92</v>
      </c>
      <c r="F123" s="164" t="s">
        <v>144</v>
      </c>
      <c r="G123" s="165"/>
      <c r="H123" s="166"/>
      <c r="I123" s="151">
        <v>13</v>
      </c>
      <c r="J123" s="152"/>
      <c r="K123" s="153"/>
    </row>
    <row r="124" spans="1:17" ht="25.5" customHeight="1">
      <c r="A124" s="118">
        <v>2</v>
      </c>
      <c r="B124" s="118"/>
      <c r="C124" s="139" t="s">
        <v>40</v>
      </c>
      <c r="D124" s="139"/>
      <c r="E124" s="139"/>
      <c r="F124" s="139"/>
      <c r="G124" s="139"/>
      <c r="H124" s="139"/>
      <c r="I124" s="120"/>
      <c r="J124" s="121"/>
      <c r="K124" s="122"/>
    </row>
    <row r="125" spans="1:17" ht="21" customHeight="1">
      <c r="A125" s="118"/>
      <c r="B125" s="118"/>
      <c r="C125" s="167" t="s">
        <v>135</v>
      </c>
      <c r="D125" s="141"/>
      <c r="E125" s="95" t="s">
        <v>133</v>
      </c>
      <c r="F125" s="142" t="s">
        <v>145</v>
      </c>
      <c r="G125" s="143"/>
      <c r="H125" s="143"/>
      <c r="I125" s="267">
        <v>15.0769</v>
      </c>
      <c r="J125" s="268"/>
      <c r="K125" s="269"/>
    </row>
    <row r="126" spans="1:17" ht="24" customHeight="1">
      <c r="A126" s="130">
        <v>3</v>
      </c>
      <c r="B126" s="130"/>
      <c r="C126" s="139" t="s">
        <v>41</v>
      </c>
      <c r="D126" s="139"/>
      <c r="E126" s="139"/>
      <c r="F126" s="139"/>
      <c r="G126" s="139"/>
      <c r="H126" s="139"/>
      <c r="I126" s="127"/>
      <c r="J126" s="128"/>
      <c r="K126" s="129"/>
    </row>
    <row r="127" spans="1:17" ht="23.25" customHeight="1">
      <c r="A127" s="130"/>
      <c r="B127" s="130"/>
      <c r="C127" s="140" t="s">
        <v>164</v>
      </c>
      <c r="D127" s="141"/>
      <c r="E127" s="95" t="s">
        <v>162</v>
      </c>
      <c r="F127" s="142" t="s">
        <v>163</v>
      </c>
      <c r="G127" s="143"/>
      <c r="H127" s="143"/>
      <c r="I127" s="239">
        <v>100</v>
      </c>
      <c r="J127" s="240"/>
      <c r="K127" s="241"/>
    </row>
    <row r="128" spans="1:17" ht="34.5" customHeight="1">
      <c r="A128" s="130"/>
      <c r="B128" s="119" t="s">
        <v>95</v>
      </c>
      <c r="C128" s="147" t="s">
        <v>152</v>
      </c>
      <c r="D128" s="148"/>
      <c r="E128" s="149"/>
      <c r="F128" s="150"/>
      <c r="G128" s="149"/>
      <c r="H128" s="150"/>
      <c r="I128" s="151"/>
      <c r="J128" s="152"/>
      <c r="K128" s="153"/>
    </row>
    <row r="129" spans="1:11" ht="22.5" customHeight="1">
      <c r="A129" s="130">
        <v>1</v>
      </c>
      <c r="B129" s="130"/>
      <c r="C129" s="154" t="s">
        <v>38</v>
      </c>
      <c r="D129" s="155"/>
      <c r="E129" s="155"/>
      <c r="F129" s="155"/>
      <c r="G129" s="155"/>
      <c r="H129" s="156"/>
      <c r="I129" s="151"/>
      <c r="J129" s="152"/>
      <c r="K129" s="153"/>
    </row>
    <row r="130" spans="1:11" ht="57.75" customHeight="1">
      <c r="A130" s="130"/>
      <c r="B130" s="130"/>
      <c r="C130" s="149" t="s">
        <v>153</v>
      </c>
      <c r="D130" s="160"/>
      <c r="E130" s="95" t="s">
        <v>133</v>
      </c>
      <c r="F130" s="142" t="s">
        <v>154</v>
      </c>
      <c r="G130" s="143"/>
      <c r="H130" s="143"/>
      <c r="I130" s="161">
        <v>473.9</v>
      </c>
      <c r="J130" s="162"/>
      <c r="K130" s="163"/>
    </row>
    <row r="131" spans="1:11" ht="57" customHeight="1">
      <c r="A131" s="130"/>
      <c r="B131" s="130"/>
      <c r="C131" s="149" t="s">
        <v>155</v>
      </c>
      <c r="D131" s="150"/>
      <c r="E131" s="95" t="s">
        <v>92</v>
      </c>
      <c r="F131" s="157" t="s">
        <v>156</v>
      </c>
      <c r="G131" s="158"/>
      <c r="H131" s="159"/>
      <c r="I131" s="151">
        <v>27</v>
      </c>
      <c r="J131" s="152"/>
      <c r="K131" s="153"/>
    </row>
    <row r="132" spans="1:11" ht="18.75" customHeight="1">
      <c r="A132" s="130">
        <v>2</v>
      </c>
      <c r="B132" s="130"/>
      <c r="C132" s="154" t="s">
        <v>39</v>
      </c>
      <c r="D132" s="155"/>
      <c r="E132" s="155"/>
      <c r="F132" s="155"/>
      <c r="G132" s="155"/>
      <c r="H132" s="156"/>
      <c r="I132" s="151"/>
      <c r="J132" s="152"/>
      <c r="K132" s="153"/>
    </row>
    <row r="133" spans="1:11" ht="55.5" customHeight="1">
      <c r="A133" s="130"/>
      <c r="B133" s="130"/>
      <c r="C133" s="149" t="s">
        <v>157</v>
      </c>
      <c r="D133" s="150"/>
      <c r="E133" s="95" t="s">
        <v>92</v>
      </c>
      <c r="F133" s="157" t="s">
        <v>158</v>
      </c>
      <c r="G133" s="158"/>
      <c r="H133" s="159"/>
      <c r="I133" s="151">
        <v>27</v>
      </c>
      <c r="J133" s="152"/>
      <c r="K133" s="153"/>
    </row>
    <row r="134" spans="1:11" ht="22.5" customHeight="1">
      <c r="A134" s="130">
        <v>3</v>
      </c>
      <c r="B134" s="130"/>
      <c r="C134" s="139" t="s">
        <v>40</v>
      </c>
      <c r="D134" s="139"/>
      <c r="E134" s="139"/>
      <c r="F134" s="139"/>
      <c r="G134" s="139"/>
      <c r="H134" s="139"/>
      <c r="I134" s="127"/>
      <c r="J134" s="128"/>
      <c r="K134" s="129"/>
    </row>
    <row r="135" spans="1:11" ht="57.75" customHeight="1">
      <c r="A135" s="130"/>
      <c r="B135" s="130"/>
      <c r="C135" s="140" t="s">
        <v>159</v>
      </c>
      <c r="D135" s="141"/>
      <c r="E135" s="95" t="s">
        <v>133</v>
      </c>
      <c r="F135" s="142" t="s">
        <v>160</v>
      </c>
      <c r="G135" s="143"/>
      <c r="H135" s="143"/>
      <c r="I135" s="144">
        <f>I130/I133</f>
        <v>17.55185185185185</v>
      </c>
      <c r="J135" s="145"/>
      <c r="K135" s="146"/>
    </row>
    <row r="136" spans="1:11" ht="22.5" customHeight="1">
      <c r="A136" s="130">
        <v>4</v>
      </c>
      <c r="B136" s="130"/>
      <c r="C136" s="139" t="s">
        <v>41</v>
      </c>
      <c r="D136" s="139"/>
      <c r="E136" s="139"/>
      <c r="F136" s="139"/>
      <c r="G136" s="139"/>
      <c r="H136" s="139"/>
      <c r="I136" s="127"/>
      <c r="J136" s="128"/>
      <c r="K136" s="129"/>
    </row>
    <row r="137" spans="1:11" ht="46.5" customHeight="1">
      <c r="A137" s="130"/>
      <c r="B137" s="130"/>
      <c r="C137" s="140" t="s">
        <v>161</v>
      </c>
      <c r="D137" s="141"/>
      <c r="E137" s="95" t="s">
        <v>162</v>
      </c>
      <c r="F137" s="142" t="s">
        <v>163</v>
      </c>
      <c r="G137" s="143"/>
      <c r="H137" s="143"/>
      <c r="I137" s="239">
        <v>100</v>
      </c>
      <c r="J137" s="240"/>
      <c r="K137" s="241"/>
    </row>
    <row r="138" spans="1:11">
      <c r="H138" s="126"/>
    </row>
  </sheetData>
  <mergeCells count="302">
    <mergeCell ref="C136:H136"/>
    <mergeCell ref="C137:D137"/>
    <mergeCell ref="F137:H137"/>
    <mergeCell ref="I137:K137"/>
    <mergeCell ref="C126:H126"/>
    <mergeCell ref="C127:D127"/>
    <mergeCell ref="F127:H127"/>
    <mergeCell ref="I127:K127"/>
    <mergeCell ref="C119:H119"/>
    <mergeCell ref="C120:D120"/>
    <mergeCell ref="F120:H120"/>
    <mergeCell ref="I120:K120"/>
    <mergeCell ref="C123:D123"/>
    <mergeCell ref="F123:H123"/>
    <mergeCell ref="I123:K123"/>
    <mergeCell ref="C124:H124"/>
    <mergeCell ref="C125:D125"/>
    <mergeCell ref="F125:H125"/>
    <mergeCell ref="I125:K125"/>
    <mergeCell ref="C121:D121"/>
    <mergeCell ref="C109:D109"/>
    <mergeCell ref="F109:H109"/>
    <mergeCell ref="I109:K109"/>
    <mergeCell ref="O109:Q109"/>
    <mergeCell ref="C110:D110"/>
    <mergeCell ref="F110:H110"/>
    <mergeCell ref="I110:K110"/>
    <mergeCell ref="O110:Q110"/>
    <mergeCell ref="O113:Q113"/>
    <mergeCell ref="C111:H111"/>
    <mergeCell ref="I111:K111"/>
    <mergeCell ref="O111:Q111"/>
    <mergeCell ref="C112:D112"/>
    <mergeCell ref="F112:H112"/>
    <mergeCell ref="C113:D113"/>
    <mergeCell ref="F113:H113"/>
    <mergeCell ref="I113:K113"/>
    <mergeCell ref="I112:K112"/>
    <mergeCell ref="O112:Q112"/>
    <mergeCell ref="C107:D107"/>
    <mergeCell ref="F107:H107"/>
    <mergeCell ref="I107:K107"/>
    <mergeCell ref="O107:Q107"/>
    <mergeCell ref="C108:D108"/>
    <mergeCell ref="F108:H108"/>
    <mergeCell ref="I108:K108"/>
    <mergeCell ref="O108:Q108"/>
    <mergeCell ref="C105:D105"/>
    <mergeCell ref="F105:H105"/>
    <mergeCell ref="I105:K105"/>
    <mergeCell ref="O105:Q105"/>
    <mergeCell ref="C106:D106"/>
    <mergeCell ref="F106:H106"/>
    <mergeCell ref="I106:K106"/>
    <mergeCell ref="O106:Q106"/>
    <mergeCell ref="C101:D101"/>
    <mergeCell ref="F101:H101"/>
    <mergeCell ref="I101:K101"/>
    <mergeCell ref="O101:Q101"/>
    <mergeCell ref="C103:H103"/>
    <mergeCell ref="I103:K103"/>
    <mergeCell ref="O103:Q103"/>
    <mergeCell ref="C104:D104"/>
    <mergeCell ref="F104:H104"/>
    <mergeCell ref="I104:K104"/>
    <mergeCell ref="O104:Q104"/>
    <mergeCell ref="C102:D102"/>
    <mergeCell ref="F102:H102"/>
    <mergeCell ref="I102:K102"/>
    <mergeCell ref="O102:Q102"/>
    <mergeCell ref="C98:D98"/>
    <mergeCell ref="F98:H98"/>
    <mergeCell ref="I98:K98"/>
    <mergeCell ref="O98:Q98"/>
    <mergeCell ref="C99:D99"/>
    <mergeCell ref="F99:H99"/>
    <mergeCell ref="I99:K99"/>
    <mergeCell ref="O99:Q99"/>
    <mergeCell ref="C100:D100"/>
    <mergeCell ref="F100:H100"/>
    <mergeCell ref="I100:K100"/>
    <mergeCell ref="O100:Q100"/>
    <mergeCell ref="C95:H95"/>
    <mergeCell ref="I95:K95"/>
    <mergeCell ref="O95:Q95"/>
    <mergeCell ref="C96:D96"/>
    <mergeCell ref="F96:H96"/>
    <mergeCell ref="I96:K96"/>
    <mergeCell ref="O96:Q96"/>
    <mergeCell ref="C97:D97"/>
    <mergeCell ref="F97:H97"/>
    <mergeCell ref="I97:K97"/>
    <mergeCell ref="O97:Q97"/>
    <mergeCell ref="C92:D92"/>
    <mergeCell ref="F92:H92"/>
    <mergeCell ref="I92:K92"/>
    <mergeCell ref="O92:Q92"/>
    <mergeCell ref="C93:D93"/>
    <mergeCell ref="F93:H93"/>
    <mergeCell ref="I93:K93"/>
    <mergeCell ref="O93:Q93"/>
    <mergeCell ref="C94:D94"/>
    <mergeCell ref="F94:H94"/>
    <mergeCell ref="I94:K94"/>
    <mergeCell ref="O94:Q94"/>
    <mergeCell ref="C88:D88"/>
    <mergeCell ref="F88:H88"/>
    <mergeCell ref="I88:K88"/>
    <mergeCell ref="O88:Q88"/>
    <mergeCell ref="C89:D89"/>
    <mergeCell ref="F89:H89"/>
    <mergeCell ref="I89:K89"/>
    <mergeCell ref="O89:Q89"/>
    <mergeCell ref="C91:D91"/>
    <mergeCell ref="F91:H91"/>
    <mergeCell ref="I91:K91"/>
    <mergeCell ref="O91:Q91"/>
    <mergeCell ref="C90:D90"/>
    <mergeCell ref="C87:D87"/>
    <mergeCell ref="F87:H87"/>
    <mergeCell ref="I87:K87"/>
    <mergeCell ref="O87:Q87"/>
    <mergeCell ref="I80:K80"/>
    <mergeCell ref="O80:Q80"/>
    <mergeCell ref="C81:H81"/>
    <mergeCell ref="I81:K81"/>
    <mergeCell ref="O81:Q81"/>
    <mergeCell ref="C80:D80"/>
    <mergeCell ref="E80:F80"/>
    <mergeCell ref="G80:H80"/>
    <mergeCell ref="C83:D83"/>
    <mergeCell ref="C84:D84"/>
    <mergeCell ref="C85:D85"/>
    <mergeCell ref="C86:D86"/>
    <mergeCell ref="F83:H83"/>
    <mergeCell ref="F84:H84"/>
    <mergeCell ref="F85:H85"/>
    <mergeCell ref="F86:H86"/>
    <mergeCell ref="I83:K83"/>
    <mergeCell ref="I84:K84"/>
    <mergeCell ref="I85:K85"/>
    <mergeCell ref="I86:K86"/>
    <mergeCell ref="I13:O13"/>
    <mergeCell ref="I14:O14"/>
    <mergeCell ref="L15:P15"/>
    <mergeCell ref="A16:Q16"/>
    <mergeCell ref="C79:H79"/>
    <mergeCell ref="I79:K79"/>
    <mergeCell ref="O79:Q79"/>
    <mergeCell ref="C82:D82"/>
    <mergeCell ref="B26:Q26"/>
    <mergeCell ref="F82:H82"/>
    <mergeCell ref="I82:K82"/>
    <mergeCell ref="O82:Q82"/>
    <mergeCell ref="B32:C32"/>
    <mergeCell ref="C78:D78"/>
    <mergeCell ref="F78:H78"/>
    <mergeCell ref="I78:K78"/>
    <mergeCell ref="O78:Q78"/>
    <mergeCell ref="C77:D77"/>
    <mergeCell ref="F77:H77"/>
    <mergeCell ref="I77:K77"/>
    <mergeCell ref="L77:N77"/>
    <mergeCell ref="O77:Q77"/>
    <mergeCell ref="A17:Q17"/>
    <mergeCell ref="C22:D22"/>
    <mergeCell ref="I1:O3"/>
    <mergeCell ref="I4:O4"/>
    <mergeCell ref="I6:O6"/>
    <mergeCell ref="I7:O7"/>
    <mergeCell ref="I8:O8"/>
    <mergeCell ref="I9:O9"/>
    <mergeCell ref="I10:O10"/>
    <mergeCell ref="I11:O11"/>
    <mergeCell ref="I12:O12"/>
    <mergeCell ref="B46:C46"/>
    <mergeCell ref="E46:H46"/>
    <mergeCell ref="F22:P22"/>
    <mergeCell ref="C23:D23"/>
    <mergeCell ref="C24:D24"/>
    <mergeCell ref="F24:P24"/>
    <mergeCell ref="C18:D18"/>
    <mergeCell ref="C19:D19"/>
    <mergeCell ref="F19:P19"/>
    <mergeCell ref="C21:D21"/>
    <mergeCell ref="E18:Q18"/>
    <mergeCell ref="E21:Q21"/>
    <mergeCell ref="G23:K23"/>
    <mergeCell ref="B43:C43"/>
    <mergeCell ref="E43:H43"/>
    <mergeCell ref="B44:C44"/>
    <mergeCell ref="E44:H44"/>
    <mergeCell ref="B45:C45"/>
    <mergeCell ref="E45:H45"/>
    <mergeCell ref="B27:D27"/>
    <mergeCell ref="B29:D29"/>
    <mergeCell ref="E27:Q28"/>
    <mergeCell ref="E29:N30"/>
    <mergeCell ref="B31:K31"/>
    <mergeCell ref="B75:K75"/>
    <mergeCell ref="B33:C33"/>
    <mergeCell ref="J35:K35"/>
    <mergeCell ref="B37:C37"/>
    <mergeCell ref="E37:H37"/>
    <mergeCell ref="E62:H62"/>
    <mergeCell ref="A74:G74"/>
    <mergeCell ref="E40:H40"/>
    <mergeCell ref="B41:C41"/>
    <mergeCell ref="E41:H41"/>
    <mergeCell ref="B42:C42"/>
    <mergeCell ref="E42:H42"/>
    <mergeCell ref="B36:C36"/>
    <mergeCell ref="E36:H36"/>
    <mergeCell ref="B40:C40"/>
    <mergeCell ref="E38:H38"/>
    <mergeCell ref="B39:C39"/>
    <mergeCell ref="E39:H39"/>
    <mergeCell ref="B49:C49"/>
    <mergeCell ref="E49:H49"/>
    <mergeCell ref="B50:C50"/>
    <mergeCell ref="E50:H50"/>
    <mergeCell ref="B51:C51"/>
    <mergeCell ref="E51:H51"/>
    <mergeCell ref="B47:C47"/>
    <mergeCell ref="E47:H47"/>
    <mergeCell ref="B48:C48"/>
    <mergeCell ref="E48:H48"/>
    <mergeCell ref="K67:L67"/>
    <mergeCell ref="A71:G71"/>
    <mergeCell ref="B58:C58"/>
    <mergeCell ref="E58:H58"/>
    <mergeCell ref="A72:G72"/>
    <mergeCell ref="B52:C52"/>
    <mergeCell ref="E52:H52"/>
    <mergeCell ref="B53:C53"/>
    <mergeCell ref="E53:H53"/>
    <mergeCell ref="B54:C54"/>
    <mergeCell ref="E54:H54"/>
    <mergeCell ref="B64:C64"/>
    <mergeCell ref="E64:H64"/>
    <mergeCell ref="E65:H65"/>
    <mergeCell ref="E60:H60"/>
    <mergeCell ref="B63:C63"/>
    <mergeCell ref="E63:H63"/>
    <mergeCell ref="I114:K114"/>
    <mergeCell ref="C115:H115"/>
    <mergeCell ref="I115:K115"/>
    <mergeCell ref="F116:H116"/>
    <mergeCell ref="C116:D116"/>
    <mergeCell ref="B34:K34"/>
    <mergeCell ref="E32:K32"/>
    <mergeCell ref="E33:K33"/>
    <mergeCell ref="A73:G73"/>
    <mergeCell ref="B62:C62"/>
    <mergeCell ref="B60:C60"/>
    <mergeCell ref="E59:H59"/>
    <mergeCell ref="B61:C61"/>
    <mergeCell ref="E61:H61"/>
    <mergeCell ref="B55:C55"/>
    <mergeCell ref="E55:H55"/>
    <mergeCell ref="B56:C56"/>
    <mergeCell ref="E56:H56"/>
    <mergeCell ref="B57:C57"/>
    <mergeCell ref="E57:H57"/>
    <mergeCell ref="A68:G68"/>
    <mergeCell ref="A69:G69"/>
    <mergeCell ref="A70:G70"/>
    <mergeCell ref="B66:K66"/>
    <mergeCell ref="I116:K116"/>
    <mergeCell ref="C117:H117"/>
    <mergeCell ref="F118:H118"/>
    <mergeCell ref="E121:F121"/>
    <mergeCell ref="G121:H121"/>
    <mergeCell ref="I121:K121"/>
    <mergeCell ref="C122:H122"/>
    <mergeCell ref="I122:K122"/>
    <mergeCell ref="C118:D118"/>
    <mergeCell ref="I118:K118"/>
    <mergeCell ref="C114:D114"/>
    <mergeCell ref="E114:F114"/>
    <mergeCell ref="G114:H114"/>
    <mergeCell ref="C134:H134"/>
    <mergeCell ref="C135:D135"/>
    <mergeCell ref="F135:H135"/>
    <mergeCell ref="I135:K135"/>
    <mergeCell ref="C128:D128"/>
    <mergeCell ref="E128:F128"/>
    <mergeCell ref="G128:H128"/>
    <mergeCell ref="I128:K128"/>
    <mergeCell ref="C132:H132"/>
    <mergeCell ref="I132:K132"/>
    <mergeCell ref="C133:D133"/>
    <mergeCell ref="F133:H133"/>
    <mergeCell ref="I133:K133"/>
    <mergeCell ref="C129:H129"/>
    <mergeCell ref="I129:K129"/>
    <mergeCell ref="C130:D130"/>
    <mergeCell ref="F130:H130"/>
    <mergeCell ref="I130:K130"/>
    <mergeCell ref="C131:D131"/>
    <mergeCell ref="F131:H131"/>
    <mergeCell ref="I131:K131"/>
  </mergeCells>
  <pageMargins left="0.78740157480314965" right="0.59055118110236227" top="0.59055118110236227" bottom="0.39370078740157483" header="0.23622047244094491" footer="0.19685039370078741"/>
  <pageSetup paperSize="9" scale="48" fitToHeight="50" orientation="landscape" r:id="rId1"/>
  <headerFooter alignWithMargins="0"/>
  <rowBreaks count="2" manualBreakCount="2">
    <brk id="65" max="29" man="1"/>
    <brk id="102" max="29" man="1"/>
  </rowBreaks>
</worksheet>
</file>

<file path=xl/worksheets/sheet2.xml><?xml version="1.0" encoding="utf-8"?>
<worksheet xmlns="http://schemas.openxmlformats.org/spreadsheetml/2006/main" xmlns:r="http://schemas.openxmlformats.org/officeDocument/2006/relationships">
  <sheetPr>
    <tabColor rgb="FFC00000"/>
  </sheetPr>
  <dimension ref="A1:R26"/>
  <sheetViews>
    <sheetView zoomScale="90" zoomScaleNormal="90" zoomScaleSheetLayoutView="85" workbookViewId="0">
      <selection activeCell="E20" sqref="E20"/>
    </sheetView>
  </sheetViews>
  <sheetFormatPr defaultRowHeight="18.75"/>
  <cols>
    <col min="1" max="1" width="6.42578125" style="67" customWidth="1"/>
    <col min="2" max="2" width="10" style="68" bestFit="1" customWidth="1"/>
    <col min="3" max="3" width="35.85546875" style="68" customWidth="1"/>
    <col min="4" max="4" width="16.42578125" style="68" customWidth="1"/>
    <col min="5" max="5" width="10.5703125" style="68" customWidth="1"/>
    <col min="6" max="6" width="12.85546875" style="68" customWidth="1"/>
    <col min="7" max="7" width="9.7109375" style="68" customWidth="1"/>
    <col min="8" max="8" width="14" style="68" customWidth="1"/>
    <col min="9" max="9" width="14.5703125" style="68" customWidth="1"/>
    <col min="10" max="10" width="8.85546875" style="68" customWidth="1"/>
    <col min="11" max="11" width="11" style="68" customWidth="1"/>
    <col min="12" max="12" width="8.5703125" style="68" hidden="1" customWidth="1"/>
    <col min="13" max="13" width="7.85546875" style="68" hidden="1" customWidth="1"/>
    <col min="14" max="14" width="9" style="68" hidden="1" customWidth="1"/>
    <col min="15" max="15" width="11.85546875" style="68" customWidth="1"/>
    <col min="16" max="16" width="10.140625" style="68" customWidth="1"/>
    <col min="17" max="17" width="19" style="68" customWidth="1"/>
    <col min="18" max="18" width="16" style="68" customWidth="1"/>
    <col min="19" max="16384" width="9.140625" style="68"/>
  </cols>
  <sheetData>
    <row r="1" spans="1:18" s="61" customFormat="1" ht="12.75" customHeight="1">
      <c r="A1" s="58"/>
      <c r="B1" s="59"/>
      <c r="C1" s="59"/>
      <c r="D1" s="59"/>
      <c r="E1" s="59"/>
      <c r="F1" s="59"/>
      <c r="G1" s="59"/>
      <c r="H1" s="59"/>
      <c r="I1" s="60"/>
      <c r="J1" s="60"/>
      <c r="K1" s="60"/>
      <c r="L1" s="60"/>
      <c r="M1" s="60"/>
      <c r="N1" s="60"/>
      <c r="O1" s="60"/>
      <c r="P1" s="60"/>
      <c r="Q1" s="60"/>
    </row>
    <row r="2" spans="1:18" ht="16.5" customHeight="1">
      <c r="A2" s="67" t="s">
        <v>42</v>
      </c>
      <c r="B2" s="168" t="s">
        <v>81</v>
      </c>
      <c r="C2" s="168"/>
      <c r="D2" s="168"/>
      <c r="E2" s="168"/>
      <c r="F2" s="168"/>
      <c r="G2" s="168"/>
      <c r="H2" s="168"/>
    </row>
    <row r="3" spans="1:18" s="2" customFormat="1" ht="14.25" customHeight="1">
      <c r="A3" s="14"/>
      <c r="Q3" s="14" t="s">
        <v>21</v>
      </c>
    </row>
    <row r="4" spans="1:18" s="2" customFormat="1" ht="66" customHeight="1">
      <c r="A4" s="290" t="s">
        <v>43</v>
      </c>
      <c r="B4" s="292" t="s">
        <v>44</v>
      </c>
      <c r="C4" s="292"/>
      <c r="D4" s="274" t="s">
        <v>17</v>
      </c>
      <c r="E4" s="276" t="s">
        <v>45</v>
      </c>
      <c r="F4" s="277"/>
      <c r="G4" s="278"/>
      <c r="H4" s="276" t="s">
        <v>46</v>
      </c>
      <c r="I4" s="277"/>
      <c r="J4" s="278"/>
      <c r="K4" s="276" t="s">
        <v>85</v>
      </c>
      <c r="L4" s="277"/>
      <c r="M4" s="277"/>
      <c r="N4" s="277"/>
      <c r="O4" s="277"/>
      <c r="P4" s="278"/>
      <c r="Q4" s="279" t="s">
        <v>47</v>
      </c>
    </row>
    <row r="5" spans="1:18" s="2" customFormat="1" ht="63" customHeight="1">
      <c r="A5" s="290"/>
      <c r="B5" s="292"/>
      <c r="C5" s="292"/>
      <c r="D5" s="275"/>
      <c r="E5" s="62" t="s">
        <v>48</v>
      </c>
      <c r="F5" s="62" t="s">
        <v>49</v>
      </c>
      <c r="G5" s="69" t="s">
        <v>50</v>
      </c>
      <c r="H5" s="62" t="s">
        <v>48</v>
      </c>
      <c r="I5" s="62" t="s">
        <v>49</v>
      </c>
      <c r="J5" s="69" t="s">
        <v>50</v>
      </c>
      <c r="K5" s="62" t="s">
        <v>48</v>
      </c>
      <c r="L5" s="62" t="s">
        <v>49</v>
      </c>
      <c r="M5" s="62" t="s">
        <v>50</v>
      </c>
      <c r="N5" s="62" t="s">
        <v>48</v>
      </c>
      <c r="O5" s="62" t="s">
        <v>49</v>
      </c>
      <c r="P5" s="69" t="s">
        <v>50</v>
      </c>
      <c r="Q5" s="280"/>
    </row>
    <row r="6" spans="1:18" s="93" customFormat="1" ht="11.25" customHeight="1">
      <c r="A6" s="90">
        <v>1</v>
      </c>
      <c r="B6" s="293">
        <v>2</v>
      </c>
      <c r="C6" s="293"/>
      <c r="D6" s="16">
        <v>3</v>
      </c>
      <c r="E6" s="91">
        <v>4</v>
      </c>
      <c r="F6" s="91">
        <v>5</v>
      </c>
      <c r="G6" s="91">
        <v>6</v>
      </c>
      <c r="H6" s="91">
        <v>7</v>
      </c>
      <c r="I6" s="91">
        <v>8</v>
      </c>
      <c r="J6" s="91">
        <v>9</v>
      </c>
      <c r="K6" s="91">
        <v>10</v>
      </c>
      <c r="L6" s="15">
        <v>12</v>
      </c>
      <c r="M6" s="92"/>
      <c r="N6" s="92"/>
      <c r="O6" s="91">
        <v>11</v>
      </c>
      <c r="P6" s="91">
        <v>12</v>
      </c>
      <c r="Q6" s="91">
        <v>13</v>
      </c>
    </row>
    <row r="7" spans="1:18" s="2" customFormat="1" ht="20.25" customHeight="1">
      <c r="A7" s="70"/>
      <c r="B7" s="286" t="s">
        <v>28</v>
      </c>
      <c r="C7" s="287"/>
      <c r="D7" s="71"/>
      <c r="E7" s="72"/>
      <c r="F7" s="73"/>
      <c r="G7" s="74">
        <f>E7+F7</f>
        <v>0</v>
      </c>
      <c r="H7" s="73"/>
      <c r="I7" s="73"/>
      <c r="J7" s="74">
        <f>H7+I7</f>
        <v>0</v>
      </c>
      <c r="K7" s="73"/>
      <c r="L7" s="75"/>
      <c r="M7" s="76"/>
      <c r="N7" s="76"/>
      <c r="O7" s="77"/>
      <c r="P7" s="74">
        <f>N7+O7</f>
        <v>0</v>
      </c>
      <c r="Q7" s="77"/>
    </row>
    <row r="8" spans="1:18" s="2" customFormat="1" ht="20.25" customHeight="1">
      <c r="A8" s="70"/>
      <c r="B8" s="286" t="s">
        <v>51</v>
      </c>
      <c r="C8" s="287"/>
      <c r="D8" s="71"/>
      <c r="E8" s="72"/>
      <c r="F8" s="73"/>
      <c r="G8" s="74">
        <f t="shared" ref="G8:G14" si="0">E8+F8</f>
        <v>0</v>
      </c>
      <c r="H8" s="73"/>
      <c r="I8" s="73"/>
      <c r="J8" s="74">
        <f t="shared" ref="J8:J14" si="1">H8+I8</f>
        <v>0</v>
      </c>
      <c r="K8" s="73"/>
      <c r="L8" s="75"/>
      <c r="M8" s="76"/>
      <c r="N8" s="76"/>
      <c r="O8" s="77"/>
      <c r="P8" s="74">
        <f t="shared" ref="P8:P14" si="2">N8+O8</f>
        <v>0</v>
      </c>
      <c r="Q8" s="77"/>
    </row>
    <row r="9" spans="1:18" s="2" customFormat="1" ht="20.25" customHeight="1">
      <c r="A9" s="70"/>
      <c r="B9" s="272" t="s">
        <v>52</v>
      </c>
      <c r="C9" s="273"/>
      <c r="D9" s="71"/>
      <c r="E9" s="72"/>
      <c r="F9" s="73"/>
      <c r="G9" s="74">
        <f t="shared" si="0"/>
        <v>0</v>
      </c>
      <c r="H9" s="78"/>
      <c r="I9" s="73"/>
      <c r="J9" s="74">
        <f t="shared" si="1"/>
        <v>0</v>
      </c>
      <c r="K9" s="78"/>
      <c r="L9" s="75"/>
      <c r="M9" s="76"/>
      <c r="N9" s="76"/>
      <c r="O9" s="77"/>
      <c r="P9" s="74">
        <f t="shared" si="2"/>
        <v>0</v>
      </c>
      <c r="Q9" s="77"/>
    </row>
    <row r="10" spans="1:18" s="2" customFormat="1" ht="36" customHeight="1">
      <c r="A10" s="70"/>
      <c r="B10" s="272" t="s">
        <v>53</v>
      </c>
      <c r="C10" s="273"/>
      <c r="D10" s="71"/>
      <c r="E10" s="79" t="s">
        <v>54</v>
      </c>
      <c r="F10" s="80"/>
      <c r="G10" s="74">
        <f>F10</f>
        <v>0</v>
      </c>
      <c r="H10" s="79" t="s">
        <v>54</v>
      </c>
      <c r="I10" s="80"/>
      <c r="J10" s="74">
        <f>I10</f>
        <v>0</v>
      </c>
      <c r="K10" s="79" t="s">
        <v>54</v>
      </c>
      <c r="L10" s="75"/>
      <c r="M10" s="76"/>
      <c r="N10" s="76"/>
      <c r="O10" s="77"/>
      <c r="P10" s="74">
        <f>O10</f>
        <v>0</v>
      </c>
      <c r="Q10" s="77"/>
    </row>
    <row r="11" spans="1:18" s="2" customFormat="1" ht="20.25" customHeight="1">
      <c r="A11" s="70"/>
      <c r="B11" s="286" t="s">
        <v>30</v>
      </c>
      <c r="C11" s="287"/>
      <c r="D11" s="71"/>
      <c r="E11" s="79"/>
      <c r="F11" s="80"/>
      <c r="G11" s="74">
        <f t="shared" si="0"/>
        <v>0</v>
      </c>
      <c r="H11" s="79"/>
      <c r="I11" s="80"/>
      <c r="J11" s="74">
        <f t="shared" si="1"/>
        <v>0</v>
      </c>
      <c r="K11" s="79"/>
      <c r="L11" s="75"/>
      <c r="M11" s="76"/>
      <c r="N11" s="76"/>
      <c r="O11" s="77"/>
      <c r="P11" s="74">
        <f t="shared" si="2"/>
        <v>0</v>
      </c>
      <c r="Q11" s="77"/>
    </row>
    <row r="12" spans="1:18" s="2" customFormat="1" ht="20.25" customHeight="1">
      <c r="A12" s="70"/>
      <c r="B12" s="286" t="s">
        <v>55</v>
      </c>
      <c r="C12" s="287"/>
      <c r="D12" s="71"/>
      <c r="E12" s="72"/>
      <c r="F12" s="73"/>
      <c r="G12" s="74">
        <f t="shared" si="0"/>
        <v>0</v>
      </c>
      <c r="H12" s="73"/>
      <c r="I12" s="73"/>
      <c r="J12" s="74">
        <f t="shared" si="1"/>
        <v>0</v>
      </c>
      <c r="K12" s="73"/>
      <c r="L12" s="75"/>
      <c r="M12" s="76"/>
      <c r="N12" s="76"/>
      <c r="O12" s="77"/>
      <c r="P12" s="74">
        <f t="shared" si="2"/>
        <v>0</v>
      </c>
      <c r="Q12" s="77"/>
    </row>
    <row r="13" spans="1:18" s="2" customFormat="1" ht="20.25" customHeight="1">
      <c r="A13" s="70"/>
      <c r="B13" s="286" t="s">
        <v>30</v>
      </c>
      <c r="C13" s="287"/>
      <c r="D13" s="71"/>
      <c r="E13" s="72"/>
      <c r="F13" s="73"/>
      <c r="G13" s="74">
        <f t="shared" si="0"/>
        <v>0</v>
      </c>
      <c r="H13" s="73"/>
      <c r="I13" s="73"/>
      <c r="J13" s="74">
        <f t="shared" si="1"/>
        <v>0</v>
      </c>
      <c r="K13" s="73"/>
      <c r="L13" s="75"/>
      <c r="M13" s="76"/>
      <c r="N13" s="76"/>
      <c r="O13" s="77"/>
      <c r="P13" s="74">
        <f t="shared" si="2"/>
        <v>0</v>
      </c>
      <c r="Q13" s="77"/>
    </row>
    <row r="14" spans="1:18" s="2" customFormat="1" ht="15.75" customHeight="1">
      <c r="A14" s="70"/>
      <c r="B14" s="286" t="s">
        <v>56</v>
      </c>
      <c r="C14" s="287"/>
      <c r="D14" s="71"/>
      <c r="E14" s="72"/>
      <c r="F14" s="80"/>
      <c r="G14" s="74">
        <f t="shared" si="0"/>
        <v>0</v>
      </c>
      <c r="H14" s="80"/>
      <c r="I14" s="80"/>
      <c r="J14" s="74">
        <f t="shared" si="1"/>
        <v>0</v>
      </c>
      <c r="K14" s="80"/>
      <c r="L14" s="75"/>
      <c r="M14" s="76"/>
      <c r="N14" s="76"/>
      <c r="O14" s="77"/>
      <c r="P14" s="74">
        <f t="shared" si="2"/>
        <v>0</v>
      </c>
      <c r="Q14" s="77"/>
    </row>
    <row r="15" spans="1:18" s="61" customFormat="1" ht="15.75">
      <c r="A15" s="63"/>
      <c r="B15" s="64"/>
      <c r="C15" s="64"/>
      <c r="D15" s="64"/>
      <c r="E15" s="64"/>
    </row>
    <row r="16" spans="1:18" s="2" customFormat="1" ht="18" customHeight="1">
      <c r="A16" s="14"/>
      <c r="B16" s="283" t="s">
        <v>82</v>
      </c>
      <c r="C16" s="284"/>
      <c r="D16" s="284"/>
      <c r="E16" s="284"/>
      <c r="F16" s="284"/>
      <c r="G16" s="284"/>
      <c r="H16" s="284"/>
      <c r="I16" s="284"/>
      <c r="J16" s="284"/>
      <c r="K16" s="284"/>
      <c r="L16" s="284"/>
      <c r="M16" s="284"/>
      <c r="N16" s="284"/>
      <c r="O16" s="284"/>
      <c r="P16" s="284"/>
      <c r="Q16" s="284"/>
      <c r="R16" s="284"/>
    </row>
    <row r="17" spans="1:16" s="2" customFormat="1" ht="18" customHeight="1">
      <c r="A17" s="14"/>
      <c r="B17" s="288" t="s">
        <v>83</v>
      </c>
      <c r="C17" s="289"/>
      <c r="D17" s="289"/>
      <c r="E17" s="289"/>
      <c r="F17" s="289"/>
      <c r="G17" s="289"/>
      <c r="H17" s="289"/>
      <c r="I17" s="289"/>
      <c r="J17" s="289"/>
      <c r="K17" s="289"/>
      <c r="L17" s="289"/>
    </row>
    <row r="18" spans="1:16" s="2" customFormat="1" ht="18" customHeight="1">
      <c r="A18" s="14"/>
      <c r="B18" s="65" t="s">
        <v>84</v>
      </c>
      <c r="C18" s="66"/>
      <c r="D18" s="66"/>
      <c r="E18" s="66"/>
      <c r="F18" s="66"/>
      <c r="G18" s="66"/>
      <c r="H18" s="66"/>
      <c r="I18" s="66"/>
      <c r="J18" s="66"/>
      <c r="K18" s="66"/>
      <c r="L18" s="66"/>
    </row>
    <row r="19" spans="1:16" ht="44.25" customHeight="1">
      <c r="B19" s="81"/>
      <c r="C19" s="81"/>
      <c r="D19" s="81"/>
      <c r="E19" s="81"/>
      <c r="F19" s="81"/>
      <c r="G19" s="81"/>
      <c r="H19" s="81"/>
      <c r="I19" s="81"/>
      <c r="J19" s="81"/>
      <c r="K19" s="81"/>
    </row>
    <row r="20" spans="1:16" s="132" customFormat="1">
      <c r="A20" s="131"/>
      <c r="B20" s="132" t="s">
        <v>167</v>
      </c>
      <c r="H20" s="133"/>
      <c r="K20" s="282"/>
      <c r="L20" s="282"/>
      <c r="N20" s="285" t="s">
        <v>168</v>
      </c>
      <c r="O20" s="285"/>
      <c r="P20" s="285"/>
    </row>
    <row r="21" spans="1:16" ht="14.25" customHeight="1">
      <c r="B21" s="68" t="s">
        <v>76</v>
      </c>
      <c r="H21" s="85" t="s">
        <v>57</v>
      </c>
      <c r="I21" s="86"/>
      <c r="J21" s="86"/>
      <c r="K21" s="270" t="s">
        <v>58</v>
      </c>
      <c r="L21" s="270"/>
      <c r="M21" s="271"/>
      <c r="N21" s="271"/>
      <c r="O21" s="271"/>
      <c r="P21" s="271"/>
    </row>
    <row r="22" spans="1:16" ht="34.5" customHeight="1">
      <c r="N22" s="84"/>
      <c r="O22" s="84"/>
      <c r="P22" s="84"/>
    </row>
    <row r="23" spans="1:16" ht="16.5" customHeight="1">
      <c r="B23" s="68" t="s">
        <v>59</v>
      </c>
      <c r="N23" s="83"/>
      <c r="O23" s="83"/>
      <c r="P23" s="83"/>
    </row>
    <row r="24" spans="1:16" ht="16.5" customHeight="1">
      <c r="N24" s="83"/>
      <c r="O24" s="83"/>
      <c r="P24" s="83"/>
    </row>
    <row r="25" spans="1:16">
      <c r="B25" s="68" t="s">
        <v>75</v>
      </c>
      <c r="H25" s="82"/>
      <c r="K25" s="281"/>
      <c r="L25" s="281"/>
      <c r="N25" s="291" t="s">
        <v>77</v>
      </c>
      <c r="O25" s="291"/>
      <c r="P25" s="291"/>
    </row>
    <row r="26" spans="1:16">
      <c r="B26" s="68" t="s">
        <v>76</v>
      </c>
      <c r="H26" s="85" t="s">
        <v>57</v>
      </c>
      <c r="I26" s="86"/>
      <c r="J26" s="86"/>
      <c r="K26" s="270" t="s">
        <v>58</v>
      </c>
      <c r="L26" s="270"/>
      <c r="M26" s="271"/>
      <c r="N26" s="271"/>
      <c r="O26" s="271"/>
      <c r="P26" s="271"/>
    </row>
  </sheetData>
  <mergeCells count="25">
    <mergeCell ref="A4:A5"/>
    <mergeCell ref="B2:H2"/>
    <mergeCell ref="E4:G4"/>
    <mergeCell ref="N25:P25"/>
    <mergeCell ref="B13:C13"/>
    <mergeCell ref="B11:C11"/>
    <mergeCell ref="B4:C5"/>
    <mergeCell ref="B8:C8"/>
    <mergeCell ref="B10:C10"/>
    <mergeCell ref="B6:C6"/>
    <mergeCell ref="K26:P26"/>
    <mergeCell ref="B9:C9"/>
    <mergeCell ref="D4:D5"/>
    <mergeCell ref="H4:J4"/>
    <mergeCell ref="Q4:Q5"/>
    <mergeCell ref="K25:L25"/>
    <mergeCell ref="K20:L20"/>
    <mergeCell ref="K4:P4"/>
    <mergeCell ref="B16:R16"/>
    <mergeCell ref="N20:P20"/>
    <mergeCell ref="B12:C12"/>
    <mergeCell ref="B7:C7"/>
    <mergeCell ref="B14:C14"/>
    <mergeCell ref="B17:L17"/>
    <mergeCell ref="K21:P21"/>
  </mergeCells>
  <phoneticPr fontId="3" type="noConversion"/>
  <pageMargins left="0.78740157480314965" right="0.39370078740157483" top="1.1811023622047245" bottom="0.39370078740157483" header="0.23622047244094491" footer="0.19685039370078741"/>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1-10 пункти</vt:lpstr>
      <vt:lpstr>11 пункт та кінець бланку підп</vt:lpstr>
      <vt:lpstr>'11 пункт та кінець бланку підп'!Область_печати</vt:lpstr>
      <vt:lpstr>'1-10 пункти'!Область_печати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dc:creator>
  <cp:lastModifiedBy>Світлана Левченко</cp:lastModifiedBy>
  <cp:lastPrinted>2017-08-08T06:10:18Z</cp:lastPrinted>
  <dcterms:created xsi:type="dcterms:W3CDTF">2016-05-12T12:42:07Z</dcterms:created>
  <dcterms:modified xsi:type="dcterms:W3CDTF">2017-08-08T12:50:19Z</dcterms:modified>
</cp:coreProperties>
</file>